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867" firstSheet="15" activeTab="19"/>
  </bookViews>
  <sheets>
    <sheet name="ст.п." sheetId="1" state="hidden" r:id="rId1"/>
    <sheet name="238.2.1" sheetId="2" state="hidden" r:id="rId2"/>
    <sheet name="238.2.2" sheetId="3" state="hidden" r:id="rId3"/>
    <sheet name="239" sheetId="4" state="hidden" r:id="rId4"/>
    <sheet name="274.5.3" sheetId="5" state="hidden" r:id="rId5"/>
    <sheet name="262.3" sheetId="6" state="hidden" r:id="rId6"/>
    <sheet name="273.3.2(4.3)" sheetId="7" state="hidden" r:id="rId7"/>
    <sheet name="273.3.3" sheetId="8" state="hidden" r:id="rId8"/>
    <sheet name="СТ(19.07.2014)" sheetId="9" r:id="rId9"/>
    <sheet name="Відкр.кл.80см(19.07.2014)" sheetId="10" r:id="rId10"/>
    <sheet name="ТР№1лига(19.07.14)(90см)" sheetId="11" r:id="rId11"/>
    <sheet name="ТР№2лига(19.07.14)(105см)" sheetId="12" r:id="rId12"/>
    <sheet name="ТР№3лига(19.07.14)(115см)" sheetId="13" r:id="rId13"/>
    <sheet name="ТР№4лига(19.07.14)(130см)" sheetId="14" r:id="rId14"/>
    <sheet name="СТ(20.07.2014)" sheetId="15" r:id="rId15"/>
    <sheet name="Відкр.кл.80см(20.07.2014)" sheetId="16" r:id="rId16"/>
    <sheet name="ТР№1лига(20.07.14)(90см)" sheetId="17" r:id="rId17"/>
    <sheet name="ТР№2лига(20.07.14)(105см)" sheetId="18" r:id="rId18"/>
    <sheet name="ТР№3лига(20.07.14)(115см)" sheetId="19" r:id="rId19"/>
    <sheet name="ТР№4лига(20.07.14)(130см)" sheetId="20" r:id="rId20"/>
  </sheets>
  <definedNames>
    <definedName name="_xlnm.Print_Area" localSheetId="9">'Відкр.кл.80см(19.07.2014)'!$A$1:$N$32</definedName>
    <definedName name="_xlnm.Print_Area" localSheetId="15">'Відкр.кл.80см(20.07.2014)'!$A$1:$N$25</definedName>
    <definedName name="_xlnm.Print_Area" localSheetId="8">'СТ(19.07.2014)'!$A$1:$I$122</definedName>
    <definedName name="_xlnm.Print_Area" localSheetId="14">'СТ(20.07.2014)'!$A$1:$I$108</definedName>
    <definedName name="_xlnm.Print_Area" localSheetId="10">'ТР№1лига(19.07.14)(90см)'!$A$1:$N$39</definedName>
    <definedName name="_xlnm.Print_Area" localSheetId="16">'ТР№1лига(20.07.14)(90см)'!$A$1:$N$32</definedName>
    <definedName name="_xlnm.Print_Area" localSheetId="11">'ТР№2лига(19.07.14)(105см)'!$A$1:$N$42</definedName>
    <definedName name="_xlnm.Print_Area" localSheetId="17">'ТР№2лига(20.07.14)(105см)'!$A$1:$N$39</definedName>
    <definedName name="_xlnm.Print_Area" localSheetId="12">'ТР№3лига(19.07.14)(115см)'!$A$1:$N$34</definedName>
    <definedName name="_xlnm.Print_Area" localSheetId="18">'ТР№3лига(20.07.14)(115см)'!$A$1:$N$35</definedName>
    <definedName name="_xlnm.Print_Area" localSheetId="13">'ТР№4лига(19.07.14)(130см)'!$A$1:$N$22</definedName>
    <definedName name="_xlnm.Print_Area" localSheetId="19">'ТР№4лига(20.07.14)(130см)'!$A$1:$O$21</definedName>
  </definedNames>
  <calcPr fullCalcOnLoad="1"/>
</workbook>
</file>

<file path=xl/sharedStrings.xml><?xml version="1.0" encoding="utf-8"?>
<sst xmlns="http://schemas.openxmlformats.org/spreadsheetml/2006/main" count="2663" uniqueCount="417">
  <si>
    <t>(назва змагань)</t>
  </si>
  <si>
    <t>ТЕХНІЧНИЙ РЕЗУЛЬТАТ</t>
  </si>
  <si>
    <t>МАРШРУТ №</t>
  </si>
  <si>
    <t>Висота _____см. по табл.____</t>
  </si>
  <si>
    <t>(дата)</t>
  </si>
  <si>
    <t>(місце проведення)</t>
  </si>
  <si>
    <t>№ п/п</t>
  </si>
  <si>
    <t>№ коня</t>
  </si>
  <si>
    <t>Призвіще, ім'я вершника</t>
  </si>
  <si>
    <t>Команда</t>
  </si>
  <si>
    <t>Рік нар-ня                    вершника</t>
  </si>
  <si>
    <t>Кличка коня, рік нар-ня</t>
  </si>
  <si>
    <r>
      <t>Згідно Ст.</t>
    </r>
    <r>
      <rPr>
        <b/>
        <u val="single"/>
        <sz val="11"/>
        <color indexed="8"/>
        <rFont val="Bookman Old Style"/>
        <family val="1"/>
      </rPr>
      <t>238.2.1</t>
    </r>
  </si>
  <si>
    <r>
      <t>Головний суддя змагань:</t>
    </r>
    <r>
      <rPr>
        <u val="single"/>
        <sz val="10"/>
        <rFont val="Bookman Old Style"/>
        <family val="1"/>
      </rPr>
      <t xml:space="preserve">                                    </t>
    </r>
  </si>
  <si>
    <t>ПІП</t>
  </si>
  <si>
    <t>Секретар змагань:</t>
  </si>
  <si>
    <t>СТАРТОВИЙ ПРОТОКОЛ</t>
  </si>
  <si>
    <t>Результат</t>
  </si>
  <si>
    <t>штр.оч.</t>
  </si>
  <si>
    <t>час/сек.</t>
  </si>
  <si>
    <r>
      <t>Головний суддя змагань:</t>
    </r>
    <r>
      <rPr>
        <u val="single"/>
        <sz val="11"/>
        <rFont val="Bookman Old Style"/>
        <family val="1"/>
      </rPr>
      <t xml:space="preserve">                                    </t>
    </r>
  </si>
  <si>
    <r>
      <t>Згідно Ст.</t>
    </r>
    <r>
      <rPr>
        <b/>
        <u val="single"/>
        <sz val="11"/>
        <color indexed="8"/>
        <rFont val="Bookman Old Style"/>
        <family val="1"/>
      </rPr>
      <t>238.2.2</t>
    </r>
  </si>
  <si>
    <t>Перестрибування</t>
  </si>
  <si>
    <r>
      <t>Згідно Ст.</t>
    </r>
    <r>
      <rPr>
        <b/>
        <u val="single"/>
        <sz val="11"/>
        <color indexed="8"/>
        <rFont val="Bookman Old Style"/>
        <family val="1"/>
      </rPr>
      <t>239</t>
    </r>
  </si>
  <si>
    <r>
      <t>Згідно Ст.</t>
    </r>
    <r>
      <rPr>
        <b/>
        <u val="single"/>
        <sz val="11"/>
        <color indexed="8"/>
        <rFont val="Bookman Old Style"/>
        <family val="1"/>
      </rPr>
      <t>274.5.3</t>
    </r>
  </si>
  <si>
    <t>1-а фаза</t>
  </si>
  <si>
    <t>2-а фаза</t>
  </si>
  <si>
    <t>Згідно Ст.</t>
  </si>
  <si>
    <r>
      <t>Згідно Ст.</t>
    </r>
    <r>
      <rPr>
        <b/>
        <u val="single"/>
        <sz val="11"/>
        <color indexed="8"/>
        <rFont val="Bookman Old Style"/>
        <family val="1"/>
      </rPr>
      <t>262.3</t>
    </r>
  </si>
  <si>
    <t>1 раунд</t>
  </si>
  <si>
    <t>2 раунд</t>
  </si>
  <si>
    <t>3 раунд</t>
  </si>
  <si>
    <t>4 раунд</t>
  </si>
  <si>
    <t>У два гіти</t>
  </si>
  <si>
    <r>
      <t>Згідно Ст.</t>
    </r>
    <r>
      <rPr>
        <b/>
        <u val="single"/>
        <sz val="11"/>
        <color indexed="8"/>
        <rFont val="Bookman Old Style"/>
        <family val="1"/>
      </rPr>
      <t xml:space="preserve">273.3.2; 273.4.3 </t>
    </r>
    <r>
      <rPr>
        <u val="single"/>
        <sz val="11"/>
        <color indexed="8"/>
        <rFont val="Bookman Old Style"/>
        <family val="1"/>
      </rPr>
      <t>по табл. А.</t>
    </r>
  </si>
  <si>
    <r>
      <t xml:space="preserve">І гіт-висота </t>
    </r>
    <r>
      <rPr>
        <u val="single"/>
        <sz val="11"/>
        <color indexed="8"/>
        <rFont val="Bookman Old Style"/>
        <family val="1"/>
      </rPr>
      <t xml:space="preserve">                см.</t>
    </r>
  </si>
  <si>
    <r>
      <t xml:space="preserve">ІІ гіт-висота </t>
    </r>
    <r>
      <rPr>
        <u val="single"/>
        <sz val="11"/>
        <color indexed="8"/>
        <rFont val="Bookman Old Style"/>
        <family val="1"/>
      </rPr>
      <t xml:space="preserve">                см.</t>
    </r>
  </si>
  <si>
    <t>1-гіт</t>
  </si>
  <si>
    <t>2-гіт</t>
  </si>
  <si>
    <r>
      <t>Згідно Ст.</t>
    </r>
    <r>
      <rPr>
        <b/>
        <u val="single"/>
        <sz val="11"/>
        <color indexed="8"/>
        <rFont val="Bookman Old Style"/>
        <family val="1"/>
      </rPr>
      <t xml:space="preserve">273.3.3 </t>
    </r>
    <r>
      <rPr>
        <u val="single"/>
        <sz val="11"/>
        <color indexed="8"/>
        <rFont val="Bookman Old Style"/>
        <family val="1"/>
      </rPr>
      <t>по табл. А.</t>
    </r>
  </si>
  <si>
    <t>Всього шт.оч.</t>
  </si>
  <si>
    <t>Розряд</t>
  </si>
  <si>
    <r>
      <t xml:space="preserve">Тренер </t>
    </r>
    <r>
      <rPr>
        <sz val="8"/>
        <color indexed="8"/>
        <rFont val="Book Antiqua"/>
        <family val="1"/>
      </rPr>
      <t>(Прізвіще, ім'я)</t>
    </r>
  </si>
  <si>
    <t>Місце</t>
  </si>
  <si>
    <r>
      <t xml:space="preserve">Рік нар-ня                    </t>
    </r>
    <r>
      <rPr>
        <sz val="9"/>
        <rFont val="Bookman Old Style"/>
        <family val="1"/>
      </rPr>
      <t>вершника</t>
    </r>
  </si>
  <si>
    <r>
      <t xml:space="preserve">Розряд </t>
    </r>
    <r>
      <rPr>
        <sz val="9"/>
        <rFont val="Bookman Old Style"/>
        <family val="1"/>
      </rPr>
      <t>вершника</t>
    </r>
  </si>
  <si>
    <r>
      <t xml:space="preserve">Тренер            </t>
    </r>
    <r>
      <rPr>
        <sz val="9"/>
        <rFont val="Bookman Old Style"/>
        <family val="1"/>
      </rPr>
      <t>(Прізвіще, ім'я)</t>
    </r>
  </si>
  <si>
    <t>Виконаний норматив</t>
  </si>
  <si>
    <t xml:space="preserve">Розряд </t>
  </si>
  <si>
    <t>Місто, спортивний клуб, спортивне товариство</t>
  </si>
  <si>
    <t>Рейт. Бали</t>
  </si>
  <si>
    <t xml:space="preserve">Стартовий протокол </t>
  </si>
  <si>
    <t>№ П/П</t>
  </si>
  <si>
    <t xml:space="preserve">Рік народження                    </t>
  </si>
  <si>
    <r>
      <t xml:space="preserve">Тренер            </t>
    </r>
    <r>
      <rPr>
        <b/>
        <sz val="9"/>
        <rFont val="Bookman Old Style"/>
        <family val="1"/>
      </rPr>
      <t>(Прізвіще, ім'я)</t>
    </r>
  </si>
  <si>
    <t>Кличка коня</t>
  </si>
  <si>
    <t>Зайняте місце</t>
  </si>
  <si>
    <t>ІН</t>
  </si>
  <si>
    <t>Прізвище, ім'я вершника</t>
  </si>
  <si>
    <t>Рік народж.</t>
  </si>
  <si>
    <t>Тренер</t>
  </si>
  <si>
    <t>Шт.оч</t>
  </si>
  <si>
    <t>Час</t>
  </si>
  <si>
    <t>Головний суддя:</t>
  </si>
  <si>
    <t>Головний секретар:</t>
  </si>
  <si>
    <t>Клименко О.В.</t>
  </si>
  <si>
    <t>Викон. Розряд</t>
  </si>
  <si>
    <t>маршрут</t>
  </si>
  <si>
    <t>перестрибування</t>
  </si>
  <si>
    <t>Кличка коня, рік нар.стать, масть, порода, батько, мати, №паспорту, призвіще та ім"я власника</t>
  </si>
  <si>
    <t>Клича коня</t>
  </si>
  <si>
    <t xml:space="preserve">Всеукраїнські змагання « Кубок Дарлінга» CSN*
</t>
  </si>
  <si>
    <t xml:space="preserve">Технічний протокол </t>
  </si>
  <si>
    <t>І фаза</t>
  </si>
  <si>
    <t>ІІ фаза</t>
  </si>
  <si>
    <t>МС</t>
  </si>
  <si>
    <t>самостійно</t>
  </si>
  <si>
    <t>КМС</t>
  </si>
  <si>
    <t>б/р</t>
  </si>
  <si>
    <t>А</t>
  </si>
  <si>
    <t>КСК "Княжичі"</t>
  </si>
  <si>
    <t xml:space="preserve">1 лига -  90 см., по табл.. «А», с перестрибуванням.     Ст.. 238.2.2.
</t>
  </si>
  <si>
    <t>І</t>
  </si>
  <si>
    <t>МСМК</t>
  </si>
  <si>
    <t>м.Київ</t>
  </si>
  <si>
    <t xml:space="preserve">4 лига - 130 см., по табл. «А», с перестрибуванням.     Ст.. 238.2.2.
</t>
  </si>
  <si>
    <t>знята</t>
  </si>
  <si>
    <t>«Відкритий клас»., 80 см. По табл.. «А» Дві фазі: 274.5.3.</t>
  </si>
  <si>
    <t>Аматори</t>
  </si>
  <si>
    <t>Вершники національної категорії</t>
  </si>
  <si>
    <t>Flying Horse Club, пос.Круглік</t>
  </si>
  <si>
    <t>2 лига - 105 см., по табл.. «А», с перестрибуванням.   Ст. 238.2.2.</t>
  </si>
  <si>
    <t xml:space="preserve">Royal Horse </t>
  </si>
  <si>
    <t>ІІІ</t>
  </si>
  <si>
    <t>знятий</t>
  </si>
  <si>
    <t>Кінний магазин "Жокей", м.Хмельницький</t>
  </si>
  <si>
    <t>Кінний магазин "Аппалуза", м.Київ, "ЭКВИ СЕРВИС"</t>
  </si>
  <si>
    <t>Час старту: 11:00</t>
  </si>
  <si>
    <t>Кволіті Бой 07</t>
  </si>
  <si>
    <t xml:space="preserve">2 лига - 105 см., по табл. «А», с перестрибуванням.    Ст.. 238.2.2.
</t>
  </si>
  <si>
    <t xml:space="preserve">«Відкритий клас»., 80 см. По табл. «А» Дві фазі: 274.5.3.
</t>
  </si>
  <si>
    <t>Показ маршруту 3 лига - 115 см.</t>
  </si>
  <si>
    <t xml:space="preserve">3 лига - 115 см., по табл. «А», с перестрибуванням.     Ст.. 238.2.2.
</t>
  </si>
  <si>
    <t>Показ маршруту 4 лига - 130см.</t>
  </si>
  <si>
    <t>Рамзес 05</t>
  </si>
  <si>
    <t xml:space="preserve">Цапін Олександр </t>
  </si>
  <si>
    <t xml:space="preserve">Ярошенко Євгенія </t>
  </si>
  <si>
    <t xml:space="preserve">4 лига - 130 см., по табл. «А», Ст.238.2.2.  с перестрибуванням. 
</t>
  </si>
  <si>
    <t>Купєр 07</t>
  </si>
  <si>
    <t xml:space="preserve">1 лига -  90 см., по табл.. «А», с перестрибуванням.     Ст. 238.2.2.
</t>
  </si>
  <si>
    <t>Кіріченко В.В.</t>
  </si>
  <si>
    <t>Кембрідж 07</t>
  </si>
  <si>
    <t>Кембрідж/2007/жер/гнід/увп/Канвас/Гремпица/702437//</t>
  </si>
  <si>
    <t>КСК "Парадіз", м. Хмельницький</t>
  </si>
  <si>
    <t>Ярошенко Наталія</t>
  </si>
  <si>
    <t>Едельвейс 04</t>
  </si>
  <si>
    <t>Едельвейс/2004/мер/гнід/увп/Вензель/Емблєма/702054/Цапін О.</t>
  </si>
  <si>
    <t>Живаго 04</t>
  </si>
  <si>
    <t>Живаго/2004/жер/гнід/КВПН/Чін Чін/Менді/ФЕИ 103YT94/</t>
  </si>
  <si>
    <t>Дерек Макопін</t>
  </si>
  <si>
    <t>Квінт 10</t>
  </si>
  <si>
    <t>Квінт/2010/жер/гнід/вестф/Канвас/Варіація/703008//</t>
  </si>
  <si>
    <t>КСК Пісаренко</t>
  </si>
  <si>
    <t>Пісаренко К.</t>
  </si>
  <si>
    <r>
      <t xml:space="preserve">Цапін Олександр </t>
    </r>
    <r>
      <rPr>
        <b/>
        <sz val="16"/>
        <rFont val="Bookman Old Style"/>
        <family val="1"/>
      </rPr>
      <t>А</t>
    </r>
  </si>
  <si>
    <r>
      <t xml:space="preserve">Шейніч Тетяна </t>
    </r>
    <r>
      <rPr>
        <b/>
        <sz val="16"/>
        <rFont val="Bookman Old Style"/>
        <family val="1"/>
      </rPr>
      <t>А</t>
    </r>
  </si>
  <si>
    <t>Сенін Андрій</t>
  </si>
  <si>
    <t>Показ маршруту 2 лига 105см</t>
  </si>
  <si>
    <t xml:space="preserve">2 лига - 105 см., по табл. «А», с перестрибуванням.    Ст. 238.2.2.
</t>
  </si>
  <si>
    <t>Купєр/2007/мер/гнід/БВБ/Купідо/Узгода/702392/Цапін О.</t>
  </si>
  <si>
    <t>КСК  "Княжичі", Київська обл.</t>
  </si>
  <si>
    <t>Версачи 08</t>
  </si>
  <si>
    <t>Версачі/2008 /жер/сір/вестф/Чехов/Варіація/702787//</t>
  </si>
  <si>
    <t>Гран Прі 08</t>
  </si>
  <si>
    <t>Гран Прі/2008/жер/сір/вестф/Годафін/Пріма/702789//</t>
  </si>
  <si>
    <t xml:space="preserve">Ярошенко Костянтин </t>
  </si>
  <si>
    <t>Зідан 08</t>
  </si>
  <si>
    <t>Зідан/2008/мер/руд/вестф/Кайзер/Феміда/702413/Цапін О.</t>
  </si>
  <si>
    <t>Скабард А., Ярошенко Н.</t>
  </si>
  <si>
    <t>Кволіті Бой/2007/мер/гнід/вестф/Консолідатор/Кволіті//</t>
  </si>
  <si>
    <t>Болівія 05</t>
  </si>
  <si>
    <t>Болівія/2005/коб/гнід/вестф/Бонапарте/Офелія/702286/Цапін О.</t>
  </si>
  <si>
    <r>
      <t xml:space="preserve">Ярошенко Євгенія </t>
    </r>
    <r>
      <rPr>
        <b/>
        <sz val="16"/>
        <rFont val="Bookman Old Style"/>
        <family val="1"/>
      </rPr>
      <t>А</t>
    </r>
  </si>
  <si>
    <t>Жданов Анатолій</t>
  </si>
  <si>
    <t xml:space="preserve">Шейніч Тетяна </t>
  </si>
  <si>
    <t>8:30 Показ маршруту «Відкритий клас»., 80 см.</t>
  </si>
  <si>
    <t>Час старту: 9:00</t>
  </si>
  <si>
    <t>1 лига -  90 см., по табл.. «А», с перестрибуванням.     Ст. 238.2.2.</t>
  </si>
  <si>
    <t>3 лига - 115 см., по табл. «А», с перестрибуванням.    Ст. 238.2.2.</t>
  </si>
  <si>
    <r>
      <t xml:space="preserve">Місце проведення змагань: </t>
    </r>
    <r>
      <rPr>
        <sz val="12"/>
        <color indexed="8"/>
        <rFont val="Bookman Old Style"/>
        <family val="1"/>
      </rPr>
      <t xml:space="preserve">Київська обл., с.Круглик, вул.Вітянська 2 </t>
    </r>
  </si>
  <si>
    <t xml:space="preserve">4 етап </t>
  </si>
  <si>
    <t>Пума 04</t>
  </si>
  <si>
    <t>Пума/2004/коб/т.гнід/тракен/Зампано/Пава/701431/Камалія</t>
  </si>
  <si>
    <t>пос.Гостомель Київська обл.</t>
  </si>
  <si>
    <t>Мозгирьов Іван</t>
  </si>
  <si>
    <t>Манхетен 07</t>
  </si>
  <si>
    <t>м.Запоріжжя</t>
  </si>
  <si>
    <t>Ковальчук Олександр</t>
  </si>
  <si>
    <t>Фор Джой 05</t>
  </si>
  <si>
    <t>КСК "ІІ С", KLO , м.Київ</t>
  </si>
  <si>
    <t>Грей Клауд 09</t>
  </si>
  <si>
    <t>Грей Клауд/2009/коб/сір/вестф/?/?/702800/?</t>
  </si>
  <si>
    <t>Коковська Юлія</t>
  </si>
  <si>
    <t>Євсеєнко Інна</t>
  </si>
  <si>
    <t>Артек 05</t>
  </si>
  <si>
    <t>Хасан 03</t>
  </si>
  <si>
    <t>Хасан/2003/мер/гнід/укр/Архів/Хафі/702815/Паращенко О.</t>
  </si>
  <si>
    <t>Сорока Ірина</t>
  </si>
  <si>
    <t>Д</t>
  </si>
  <si>
    <t>Болєро</t>
  </si>
  <si>
    <t>Київський іподром</t>
  </si>
  <si>
    <t>Роздорожня Наталія</t>
  </si>
  <si>
    <t>Оні Фьорст 07</t>
  </si>
  <si>
    <t>Онлі Фьорст/2007/жер/т.гныд/ганов/Ван Дей/Фигурацыя/702440/Белая Н.</t>
  </si>
  <si>
    <t>Динамо, м.Київ</t>
  </si>
  <si>
    <t>Багрянець</t>
  </si>
  <si>
    <t>Прокопюк І.</t>
  </si>
  <si>
    <t>Ярмола Дарья</t>
  </si>
  <si>
    <t>Мюрід 03</t>
  </si>
  <si>
    <t>Мюрід/2003/ мер/ гнід/IRASH/Casman/Flight Review/702052/Квятковськая Лоліта</t>
  </si>
  <si>
    <t>Royal Horse Club</t>
  </si>
  <si>
    <t>Годлевська Олена</t>
  </si>
  <si>
    <t>Куліш Анастасія</t>
  </si>
  <si>
    <t>Окоп 96</t>
  </si>
  <si>
    <t>КСК "Прайм, м.Київ</t>
  </si>
  <si>
    <t>Легкодух Вадім</t>
  </si>
  <si>
    <t>Кравченко Єкатерина</t>
  </si>
  <si>
    <t>Корал 05</t>
  </si>
  <si>
    <t>Кравченко Тетяна</t>
  </si>
  <si>
    <t>Вінітеп 06</t>
  </si>
  <si>
    <t>Вінітеп/2006/мер/гнід/тракен/Піон/Вивьян/702497/Купянська Ангеліна</t>
  </si>
  <si>
    <t>КСК "Карась", м.Київ</t>
  </si>
  <si>
    <t>Буцько Олег</t>
  </si>
  <si>
    <t>Калімар 10</t>
  </si>
  <si>
    <t>Примакова Марина</t>
  </si>
  <si>
    <t>Інтернет 02</t>
  </si>
  <si>
    <t>Інтернет/2002/мер/гнід/увп/Робінзон Гольдоні/Хорізма/701938/Захаренко Д.М.</t>
  </si>
  <si>
    <t>К-ня "Екюри де Пари", м.Харків</t>
  </si>
  <si>
    <t>Дмітрієв Ігор</t>
  </si>
  <si>
    <t>Бондарєва Анастасія</t>
  </si>
  <si>
    <t>Красавчик</t>
  </si>
  <si>
    <t>Бишева Юлія</t>
  </si>
  <si>
    <t>Ласкала 10</t>
  </si>
  <si>
    <t>КСК" Flying Horse Club"</t>
  </si>
  <si>
    <t>Погановський В.</t>
  </si>
  <si>
    <t>9:30 Показ маршрутів «Відкритий клас»., 80 см. та 1 лига 90см</t>
  </si>
  <si>
    <t>Час старту: 10:00</t>
  </si>
  <si>
    <t xml:space="preserve">Купянська Ангеліна </t>
  </si>
  <si>
    <r>
      <t>Белькович Віліна</t>
    </r>
    <r>
      <rPr>
        <b/>
        <sz val="16"/>
        <rFont val="Bookman Old Style"/>
        <family val="1"/>
      </rPr>
      <t xml:space="preserve"> </t>
    </r>
  </si>
  <si>
    <t xml:space="preserve">Гладкіх Олена </t>
  </si>
  <si>
    <t xml:space="preserve">Паращенко Олександр </t>
  </si>
  <si>
    <t xml:space="preserve">Мобад 06 </t>
  </si>
  <si>
    <t>Ведмідь Роман</t>
  </si>
  <si>
    <t>Лавринець В.</t>
  </si>
  <si>
    <r>
      <t>Михайличенко Олена</t>
    </r>
    <r>
      <rPr>
        <b/>
        <sz val="14"/>
        <rFont val="Bookman Old Style"/>
        <family val="1"/>
      </rPr>
      <t xml:space="preserve"> А</t>
    </r>
  </si>
  <si>
    <r>
      <t xml:space="preserve">Ананко Євгеній </t>
    </r>
    <r>
      <rPr>
        <b/>
        <sz val="16"/>
        <rFont val="Bookman Old Style"/>
        <family val="1"/>
      </rPr>
      <t>А</t>
    </r>
  </si>
  <si>
    <t>Таксіс 02</t>
  </si>
  <si>
    <t>Таксіс/2002/мер/руд/буден/Тайфун/Ізобара/702668/Дорош В.</t>
  </si>
  <si>
    <t>СК "Фаворит", м.Лубни, Полтавська обл.</t>
  </si>
  <si>
    <t>Луцкевіч Вадім</t>
  </si>
  <si>
    <r>
      <t xml:space="preserve">Горбунова Ксенія </t>
    </r>
    <r>
      <rPr>
        <b/>
        <sz val="16"/>
        <rFont val="Bookman Old Style"/>
        <family val="1"/>
      </rPr>
      <t>А</t>
    </r>
  </si>
  <si>
    <t>Опонент 04</t>
  </si>
  <si>
    <t>Токтаренко А.</t>
  </si>
  <si>
    <r>
      <t xml:space="preserve">Кульчицька Ульяна </t>
    </r>
    <r>
      <rPr>
        <b/>
        <sz val="16"/>
        <rFont val="Bookman Old Style"/>
        <family val="1"/>
      </rPr>
      <t>А</t>
    </r>
  </si>
  <si>
    <r>
      <t xml:space="preserve">Зеленкова Тетяна </t>
    </r>
    <r>
      <rPr>
        <b/>
        <sz val="16"/>
        <rFont val="Bookman Old Style"/>
        <family val="1"/>
      </rPr>
      <t>А</t>
    </r>
  </si>
  <si>
    <t>Хутор 03</t>
  </si>
  <si>
    <t>Хутор/2003/жер/гнід/увп/Тембр/Харпа/б/н/Захаренко Д.М.</t>
  </si>
  <si>
    <t>Захаренко Дмітрій</t>
  </si>
  <si>
    <t>Белінський Роман</t>
  </si>
  <si>
    <t>Лавринець Валентин</t>
  </si>
  <si>
    <t>Прокопюк Ігор</t>
  </si>
  <si>
    <t xml:space="preserve">Монархія </t>
  </si>
  <si>
    <t>Омск 05</t>
  </si>
  <si>
    <t>Омск/2005/мер/руд/укр/Ішод/Амегара/702718/Кудряшова І.</t>
  </si>
  <si>
    <t>Орлеан 08</t>
  </si>
  <si>
    <t>Київська обл.</t>
  </si>
  <si>
    <t>Бабенко Віктор</t>
  </si>
  <si>
    <t>Волощенко Юлія</t>
  </si>
  <si>
    <t>Зардан 05</t>
  </si>
  <si>
    <t>Белинська Тетяна</t>
  </si>
  <si>
    <t>Кузик Юрій</t>
  </si>
  <si>
    <t>Сахадор 98</t>
  </si>
  <si>
    <t>Сахадор/1998/ме/гнід/англ./Дон Ор/Сахара/701099/Кузик Роман</t>
  </si>
  <si>
    <t>Західно-Український Кінний Двір, м. Львів</t>
  </si>
  <si>
    <t>Дзидзан Богдан</t>
  </si>
  <si>
    <t>Бондарєва Маргарита</t>
  </si>
  <si>
    <t>Фальком</t>
  </si>
  <si>
    <r>
      <t>Кравченко Єкатерина</t>
    </r>
    <r>
      <rPr>
        <b/>
        <sz val="16"/>
        <rFont val="Bookman Old Style"/>
        <family val="1"/>
      </rPr>
      <t xml:space="preserve"> А</t>
    </r>
  </si>
  <si>
    <r>
      <t xml:space="preserve">Паращенко Олександр </t>
    </r>
    <r>
      <rPr>
        <b/>
        <sz val="16"/>
        <rFont val="Bookman Old Style"/>
        <family val="1"/>
      </rPr>
      <t>А</t>
    </r>
  </si>
  <si>
    <t>Мобад 06</t>
  </si>
  <si>
    <t>Час старту: 13:10</t>
  </si>
  <si>
    <t>Онлі Фьорст 07</t>
  </si>
  <si>
    <r>
      <t>Синявська Наталія</t>
    </r>
    <r>
      <rPr>
        <b/>
        <sz val="16"/>
        <rFont val="Bookman Old Style"/>
        <family val="1"/>
      </rPr>
      <t xml:space="preserve"> А</t>
    </r>
  </si>
  <si>
    <t>Веніс 05</t>
  </si>
  <si>
    <t>Веніс /2005/коб/гнід/ BWP/ Kashmir/Santa Fe/702781/Черняк Констянтин</t>
  </si>
  <si>
    <t>Черняк К.</t>
  </si>
  <si>
    <t>Істана 08</t>
  </si>
  <si>
    <t>Істана/2008/коб/гнід/BWP/Каролюс ІІ/Ноблес Дарко/?/Синявська Н./</t>
  </si>
  <si>
    <r>
      <t xml:space="preserve">Якімов Альберт </t>
    </r>
    <r>
      <rPr>
        <b/>
        <sz val="16"/>
        <rFont val="Bookman Old Style"/>
        <family val="1"/>
      </rPr>
      <t>А</t>
    </r>
  </si>
  <si>
    <t>Улісс 08</t>
  </si>
  <si>
    <t>Улісс/2008/мер/руд/фр.сель/Кабдула/Прінцесса де тріє/?/Якімов А.</t>
  </si>
  <si>
    <r>
      <t>Тверітін Костянтин</t>
    </r>
    <r>
      <rPr>
        <b/>
        <sz val="14"/>
        <rFont val="Bookman Old Style"/>
        <family val="1"/>
      </rPr>
      <t xml:space="preserve"> А</t>
    </r>
  </si>
  <si>
    <t>Гіша 06</t>
  </si>
  <si>
    <t>Гіша/2006/коб/руд/бельг/Скіппі ІІ/Тігруера/702780/Тверітіна Тетяна</t>
  </si>
  <si>
    <t>Гайдай Олег</t>
  </si>
  <si>
    <t>Бандерас 08</t>
  </si>
  <si>
    <t>Бандерас/2008/мер/гнід/вестфал/Кардинал/Бабета/702781/</t>
  </si>
  <si>
    <t>КСК "Пікасо", м.Київ</t>
  </si>
  <si>
    <t>Баккара 07</t>
  </si>
  <si>
    <t>Климюк Ігор</t>
  </si>
  <si>
    <t>Ноленс Воленс 06</t>
  </si>
  <si>
    <t>Аліса Z 06</t>
  </si>
  <si>
    <t>Юрченко Дарья</t>
  </si>
  <si>
    <t>Курсай Даймон 06</t>
  </si>
  <si>
    <t>Клімюк Ігор</t>
  </si>
  <si>
    <t>Бондаренко Валерій</t>
  </si>
  <si>
    <t>Еквадор 08</t>
  </si>
  <si>
    <t>КСК Аллюр , м. Житомір</t>
  </si>
  <si>
    <t>Бондаренко Євген</t>
  </si>
  <si>
    <t>Доган 08</t>
  </si>
  <si>
    <t>Бондаренко В.</t>
  </si>
  <si>
    <t>Луганова Марія</t>
  </si>
  <si>
    <t>Приказ 08</t>
  </si>
  <si>
    <t>Юрцев Пьотр</t>
  </si>
  <si>
    <t>Легіон 02</t>
  </si>
  <si>
    <t>Легіон/2002/мер/т.гнід/гановер/Контендро/Wajama/701812/Довгаленко Юрій</t>
  </si>
  <si>
    <t>Дольче Віта 08</t>
  </si>
  <si>
    <t>Дольче Віта/2008/коб/гнід/вестф//Овація/Пісаренко</t>
  </si>
  <si>
    <t>Срібна Зірка 09</t>
  </si>
  <si>
    <t>Срібна Зірка/2009/коб/сір/немецк.спорт./Osharins Peron/Special Edition/702919/Кузик Роман</t>
  </si>
  <si>
    <t>Жогов С., Кузик О.</t>
  </si>
  <si>
    <t>Кузик Ольга</t>
  </si>
  <si>
    <t>Регламент 03</t>
  </si>
  <si>
    <t>Регламент/2003/мер/гнід/увп/Рем/Грішниця/701829/Кузик Роман</t>
  </si>
  <si>
    <t>Ванкувер 03</t>
  </si>
  <si>
    <t>Ванкувер/2003/жер/гнід/гановер/Валямбо/Фарба/701650/Кузик Роман</t>
  </si>
  <si>
    <t>Жук Сніжана</t>
  </si>
  <si>
    <t>Сєнатор 03</t>
  </si>
  <si>
    <t>Сєнатор/2003/жер/гнід/укр/Хінган/Стойкая/702500/Остріков О.</t>
  </si>
  <si>
    <t>Остріков Олег</t>
  </si>
  <si>
    <t>Константа/2009/коб/гнід/WESTF/Captain Fire/Curioza //Остріков Олег</t>
  </si>
  <si>
    <t>Кавалер 09</t>
  </si>
  <si>
    <t>Хабас 06</t>
  </si>
  <si>
    <t>Константа 09</t>
  </si>
  <si>
    <r>
      <t xml:space="preserve">Харченко Ольга </t>
    </r>
    <r>
      <rPr>
        <b/>
        <sz val="16"/>
        <rFont val="Bookman Old Style"/>
        <family val="1"/>
      </rPr>
      <t>А</t>
    </r>
  </si>
  <si>
    <t>Віта 08</t>
  </si>
  <si>
    <t>Шакіра 08</t>
  </si>
  <si>
    <t>Кардінал 04</t>
  </si>
  <si>
    <t>Луцкевич Вадим</t>
  </si>
  <si>
    <t>Петало ді Сан Джованні 02</t>
  </si>
  <si>
    <t>Петало ді Сан Джованні/2002/мер/руд/спорт/Ахорн Z/Еліс Гоу/701683/Дорош В.</t>
  </si>
  <si>
    <t>Луцкевіч Ігор</t>
  </si>
  <si>
    <t>Картьє 07</t>
  </si>
  <si>
    <t>Картьє/2007/жер/гнід/ольденб/Капо Касіоне/Новлес/702287/Бабенко В.</t>
  </si>
  <si>
    <t>Тарасюк Анна</t>
  </si>
  <si>
    <t>Вуаль 05</t>
  </si>
  <si>
    <t>Вуаль/2005/коб/руд/увп/Агат/Візантія/702488/Остріков О.</t>
  </si>
  <si>
    <t>Лассо/2008/мер/гнід/WESTF/Lancer 3/ Copilka/702867/Остріков Олег</t>
  </si>
  <si>
    <t>Юрцев Петро</t>
  </si>
  <si>
    <t>Лассо 08</t>
  </si>
  <si>
    <t>Фірма "Даар", Київська обл.</t>
  </si>
  <si>
    <t>Тарквіній 07</t>
  </si>
  <si>
    <t>Лакі Леді 05</t>
  </si>
  <si>
    <t xml:space="preserve">Біг Фаєр/2004/мер/гнід/WESTF/Christoph Columbus/La Luna/702103/Остріков Олег </t>
  </si>
  <si>
    <t>Шефлера/2006/коб/гнід/WESTF/Lancer3/Cuplet//Остіков Олег</t>
  </si>
  <si>
    <t>Камоміле 04</t>
  </si>
  <si>
    <t>Камоміле/2004/коб/сір/WESTF/Сornet Obolensky/Vnaida702888 /Остріков Олег</t>
  </si>
  <si>
    <t>Шефлера 06</t>
  </si>
  <si>
    <t>Біг Фаєр 04</t>
  </si>
  <si>
    <t>Час старту: 18:00</t>
  </si>
  <si>
    <t>Час старту: 16:00</t>
  </si>
  <si>
    <t xml:space="preserve">Гапонова Галина </t>
  </si>
  <si>
    <t>Діамант 08</t>
  </si>
  <si>
    <t>Діамант/2008/жер/гнід/KWPN/Ван Гог/Радомза/528003000805702/Кіщук О.</t>
  </si>
  <si>
    <t>Кіщук О.</t>
  </si>
  <si>
    <t>Гапонова Галина</t>
  </si>
  <si>
    <t>Леонардо Да Вінчі 08</t>
  </si>
  <si>
    <t>Леонардо Да Вінчі /2008/жер/т.гнід/Лазіо/Альбореза/757051/Кіщук О.</t>
  </si>
  <si>
    <t>Окоп/1996/мер/гнід/тракен/Поток/Орбіта/702819/Куліш В.І.</t>
  </si>
  <si>
    <t xml:space="preserve">19 липня 2014 р.                       </t>
  </si>
  <si>
    <r>
      <t xml:space="preserve">Місце проведення змагань: </t>
    </r>
    <r>
      <rPr>
        <sz val="26"/>
        <color indexed="8"/>
        <rFont val="Bookman Old Style"/>
        <family val="1"/>
      </rPr>
      <t xml:space="preserve">Київська обл., с.Круглик, вул.Вітянська 2 </t>
    </r>
  </si>
  <si>
    <t>ІІ</t>
  </si>
  <si>
    <r>
      <t>Белькович Віліна</t>
    </r>
    <r>
      <rPr>
        <b/>
        <sz val="48"/>
        <rFont val="Bookman Old Style"/>
        <family val="1"/>
      </rPr>
      <t xml:space="preserve"> </t>
    </r>
  </si>
  <si>
    <t>Зардан/2005/жер/гнід/чк/Дует ет Дон/Заварка/702021/Матюшенко</t>
  </si>
  <si>
    <t>Ліберті 10</t>
  </si>
  <si>
    <t>Мобад/2006/жер/гнід/укр/Бутафор/Марха/702735/Ковальчук О.</t>
  </si>
  <si>
    <t>Фор Джой/2005/жер/руд/вестф/Фор Плеже/Речка/762628/Ковальчук О.</t>
  </si>
  <si>
    <t xml:space="preserve">Болєро 98 </t>
  </si>
  <si>
    <t>Болеро/1998/жер/ворон/укр/Оріон/Бріонія/700885/Кокіш В.</t>
  </si>
  <si>
    <t xml:space="preserve"> 19 липня 2014 р.                       </t>
  </si>
  <si>
    <t>Місце проведення змагань: Київська обл., с.Круглик, вул.Вітянська 2</t>
  </si>
  <si>
    <t>Кондрашечкіна Юлія</t>
  </si>
  <si>
    <t>Орлеан/2008/жер/гнід/вестф/Ван Дей/Люфганза/702433/Бабенко Віктор</t>
  </si>
  <si>
    <t>Артек/2005/мер/т.гнід/тракен/Єквадор/Аравія/702335//</t>
  </si>
  <si>
    <t>Омск 06</t>
  </si>
  <si>
    <t>Омск/2006/мер/вор/укр/Ішод/Амегара/702719/Кудряшова І.</t>
  </si>
  <si>
    <t>відмовилась</t>
  </si>
  <si>
    <t>Омск/2005/мер/руд/укр/Ішод/Амегара/702718/ Кудряшова І.</t>
  </si>
  <si>
    <t>Хасан/2003/мер/гнід/укр/Архів/Хафі/702815/ Паращенко О.</t>
  </si>
  <si>
    <t xml:space="preserve">Захаренко Дмітрій </t>
  </si>
  <si>
    <r>
      <t>Михайличенко Олена</t>
    </r>
    <r>
      <rPr>
        <b/>
        <sz val="32"/>
        <rFont val="Bookman Old Style"/>
        <family val="1"/>
      </rPr>
      <t xml:space="preserve"> </t>
    </r>
  </si>
  <si>
    <r>
      <t>Кравченко Єкатерина</t>
    </r>
    <r>
      <rPr>
        <b/>
        <sz val="32"/>
        <rFont val="Bookman Old Style"/>
        <family val="1"/>
      </rPr>
      <t xml:space="preserve"> </t>
    </r>
  </si>
  <si>
    <t xml:space="preserve">Горбунова Ксенія </t>
  </si>
  <si>
    <t xml:space="preserve">Кульчицька Ульяна </t>
  </si>
  <si>
    <t xml:space="preserve">Ананко Євгеній </t>
  </si>
  <si>
    <t xml:space="preserve">Зеленкова Тетяна </t>
  </si>
  <si>
    <t>Оппонент/2004/мер/гнід/укр/Промах/Охра/701901//</t>
  </si>
  <si>
    <t>Корал/2005/мер/гнід/орл.рис///701849/Оніщук Ю.</t>
  </si>
  <si>
    <t>відмовився</t>
  </si>
  <si>
    <t>Рамзес/2005///укр///702812</t>
  </si>
  <si>
    <t xml:space="preserve">Харченко Ольга </t>
  </si>
  <si>
    <r>
      <t>Тверітін Костянтин</t>
    </r>
    <r>
      <rPr>
        <b/>
        <sz val="36"/>
        <rFont val="Bookman Old Style"/>
        <family val="1"/>
      </rPr>
      <t xml:space="preserve"> </t>
    </r>
  </si>
  <si>
    <t xml:space="preserve">Якімов Альберт </t>
  </si>
  <si>
    <r>
      <t>Синявська Наталія</t>
    </r>
    <r>
      <rPr>
        <b/>
        <sz val="36"/>
        <rFont val="Bookman Old Style"/>
        <family val="1"/>
      </rPr>
      <t xml:space="preserve"> </t>
    </r>
  </si>
  <si>
    <t>Віта/2008/коб/гнід/укр/Вандей/Віва/702780/Бондаренко В.</t>
  </si>
  <si>
    <t>Еквадор/2008/жер/т.гнід/укр/Кардінал/Евріка/702784/Бондаренко В.</t>
  </si>
  <si>
    <t>Кардінал/2008/коб/гнід/укр/Вандей/Кава/702780/самостійно</t>
  </si>
  <si>
    <t>Шакіра/2008/коб/гнід/укр/Вандей/Шава/702780/Бондаренко В.</t>
  </si>
  <si>
    <t xml:space="preserve">19 липня 2014 р.                     </t>
  </si>
  <si>
    <t>Тарквіній/2007/мер/гнід/укр/Караваджіо/Тпаріка/702395/Ковальчук О.</t>
  </si>
  <si>
    <t>Лакі Леді/2008/коб/гніе/укр/Вандей/Лава/702780/Пісаренко К.</t>
  </si>
  <si>
    <t>не старт.</t>
  </si>
  <si>
    <t>КСК "Парадіз", м.Хмельницький</t>
  </si>
  <si>
    <t>Лакі Леді/2008/коб/гнід/укр/Вандей/Лава/702780/Пісаренко К.</t>
  </si>
  <si>
    <t>Багрянець 02</t>
  </si>
  <si>
    <t>Калімар/2008/коб/гніе/укр/Вандей/Кава/702780/Пісаренко К.</t>
  </si>
  <si>
    <t>Ліберті/2008/коб/гніи/укр/Вандей/Ліва/702780/Погановський В.</t>
  </si>
  <si>
    <t>Токтаренко Анатолій</t>
  </si>
  <si>
    <t>Кронус 10</t>
  </si>
  <si>
    <t>Омск/2006/мер/руд/укр/Ішод/Амегара/702718/Кудряшова І.</t>
  </si>
  <si>
    <t>Монархія 10</t>
  </si>
  <si>
    <t>Монархія/2010/коб/сір/голшт/Каролус/Алегорія/702680/Прокопюк І.</t>
  </si>
  <si>
    <t xml:space="preserve">Нормуратова Наталія </t>
  </si>
  <si>
    <t xml:space="preserve">Лас Вегас </t>
  </si>
  <si>
    <t>Imperial Horse Club</t>
  </si>
  <si>
    <t>Нормуратов Р.</t>
  </si>
  <si>
    <t>Приказ/2008/коб/гніг/укр/Вандей/Прва/702780/Юрцев Пьотр</t>
  </si>
  <si>
    <t>Кавалер/2008/коб/гнів/укр/Вандей/Кава/702780/Погановський В.</t>
  </si>
  <si>
    <r>
      <t>Захаренко Дмітрій</t>
    </r>
    <r>
      <rPr>
        <b/>
        <sz val="16"/>
        <rFont val="Bookman Old Style"/>
        <family val="1"/>
      </rPr>
      <t xml:space="preserve"> А</t>
    </r>
  </si>
  <si>
    <t>Кирилюк Михайло</t>
  </si>
  <si>
    <t>Інтоп 04</t>
  </si>
  <si>
    <t>Інтоп/2004/коб/руд/BWP/Акорадо/Ешлі де Банді/702005/Ковтун С.</t>
  </si>
  <si>
    <r>
      <t>Синявська Наталія</t>
    </r>
    <r>
      <rPr>
        <b/>
        <sz val="16"/>
        <rFont val="Bookman Old Style"/>
        <family val="1"/>
      </rPr>
      <t xml:space="preserve"> </t>
    </r>
  </si>
  <si>
    <r>
      <t>Тверітін Костянтин</t>
    </r>
    <r>
      <rPr>
        <b/>
        <sz val="14"/>
        <rFont val="Bookman Old Style"/>
        <family val="1"/>
      </rPr>
      <t xml:space="preserve"> </t>
    </r>
  </si>
  <si>
    <t>Час старту: 12:00</t>
  </si>
  <si>
    <t>Час старту: 14:15</t>
  </si>
  <si>
    <t>Час старту: 16:45</t>
  </si>
  <si>
    <t xml:space="preserve">20 липня 2014 р.                       </t>
  </si>
  <si>
    <r>
      <t>Белькович Віліна</t>
    </r>
    <r>
      <rPr>
        <b/>
        <sz val="32"/>
        <rFont val="Bookman Old Style"/>
        <family val="1"/>
      </rPr>
      <t xml:space="preserve"> </t>
    </r>
  </si>
  <si>
    <t xml:space="preserve"> 20 липня 2014 р.                       </t>
  </si>
  <si>
    <t>КСК "ІІС", KLO , м.Київ</t>
  </si>
  <si>
    <t>2 лига - 105 см., по табл., «А», с перестрибуванням.   Ст. 238.2.2.</t>
  </si>
  <si>
    <t>Срібна Зірка /2009/коб/сір/немецк.спорт./Osharins Peron/Special Edition/702919/Кузик Роман</t>
  </si>
  <si>
    <r>
      <t>Синявська Наталія</t>
    </r>
    <r>
      <rPr>
        <b/>
        <sz val="32"/>
        <rFont val="Bookman Old Style"/>
        <family val="1"/>
      </rPr>
      <t xml:space="preserve"> </t>
    </r>
  </si>
  <si>
    <r>
      <t>Захаренко Дмітрій</t>
    </r>
    <r>
      <rPr>
        <b/>
        <sz val="32"/>
        <rFont val="Bookman Old Style"/>
        <family val="1"/>
      </rPr>
      <t xml:space="preserve"> </t>
    </r>
  </si>
  <si>
    <t>Лас Вегас 02</t>
  </si>
  <si>
    <t xml:space="preserve">20 липня 2014 р.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</si>
</sst>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u val="single"/>
      <sz val="11"/>
      <name val="Bookman Old Style"/>
      <family val="1"/>
    </font>
    <font>
      <u val="single"/>
      <sz val="11"/>
      <color indexed="8"/>
      <name val="Bookman Old Style"/>
      <family val="1"/>
    </font>
    <font>
      <sz val="8"/>
      <color indexed="8"/>
      <name val="Book Antiqua"/>
      <family val="1"/>
    </font>
    <font>
      <sz val="9"/>
      <name val="Bookman Old Style"/>
      <family val="1"/>
    </font>
    <font>
      <sz val="8"/>
      <color indexed="8"/>
      <name val="Bookman Old Style"/>
      <family val="1"/>
    </font>
    <font>
      <b/>
      <sz val="18"/>
      <color indexed="8"/>
      <name val="Book Antiqua"/>
      <family val="1"/>
    </font>
    <font>
      <b/>
      <sz val="14"/>
      <color indexed="8"/>
      <name val="Bookman Old Style"/>
      <family val="1"/>
    </font>
    <font>
      <b/>
      <sz val="11"/>
      <name val="Bookman Old Style"/>
      <family val="1"/>
    </font>
    <font>
      <b/>
      <sz val="9"/>
      <name val="Bookman Old Style"/>
      <family val="1"/>
    </font>
    <font>
      <b/>
      <sz val="16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24"/>
      <name val="Bookman Old Style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22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8"/>
      <color indexed="8"/>
      <name val="Bookman Old Style"/>
      <family val="1"/>
    </font>
    <font>
      <sz val="22"/>
      <name val="Arial"/>
      <family val="2"/>
    </font>
    <font>
      <sz val="28"/>
      <name val="Bookman Old Style"/>
      <family val="1"/>
    </font>
    <font>
      <sz val="12"/>
      <name val="Bookman Old Style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26"/>
      <color indexed="8"/>
      <name val="Bookman Old Style"/>
      <family val="1"/>
    </font>
    <font>
      <b/>
      <sz val="10"/>
      <name val="Bookman Old Style"/>
      <family val="1"/>
    </font>
    <font>
      <b/>
      <i/>
      <u val="single"/>
      <sz val="20"/>
      <name val="Bookman Old Style"/>
      <family val="1"/>
    </font>
    <font>
      <sz val="26"/>
      <name val="Bookman Old Style"/>
      <family val="1"/>
    </font>
    <font>
      <sz val="12"/>
      <color indexed="8"/>
      <name val="Bookman Old Style"/>
      <family val="1"/>
    </font>
    <font>
      <b/>
      <sz val="14"/>
      <color indexed="8"/>
      <name val="Book Antiqua"/>
      <family val="1"/>
    </font>
    <font>
      <b/>
      <sz val="12"/>
      <color indexed="8"/>
      <name val="Bookman Old Style"/>
      <family val="1"/>
    </font>
    <font>
      <sz val="26"/>
      <color indexed="8"/>
      <name val="Bookman Old Style"/>
      <family val="1"/>
    </font>
    <font>
      <sz val="16"/>
      <name val="Bookman Old Style"/>
      <family val="1"/>
    </font>
    <font>
      <sz val="12"/>
      <name val="Times New Roman"/>
      <family val="1"/>
    </font>
    <font>
      <sz val="14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36"/>
      <name val="Bookman Old Style"/>
      <family val="1"/>
    </font>
    <font>
      <b/>
      <sz val="36"/>
      <name val="Bookman Old Style"/>
      <family val="1"/>
    </font>
    <font>
      <b/>
      <sz val="48"/>
      <name val="Bookman Old Style"/>
      <family val="1"/>
    </font>
    <font>
      <b/>
      <sz val="16"/>
      <name val="Times New Roman"/>
      <family val="1"/>
    </font>
    <font>
      <sz val="30"/>
      <name val="Bookman Old Style"/>
      <family val="1"/>
    </font>
    <font>
      <b/>
      <sz val="32"/>
      <name val="Bookman Old Style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u val="single"/>
      <sz val="22"/>
      <name val="Calibri"/>
      <family val="2"/>
    </font>
    <font>
      <sz val="14"/>
      <color indexed="8"/>
      <name val="Bookman Old Style"/>
      <family val="1"/>
    </font>
    <font>
      <b/>
      <sz val="28"/>
      <color indexed="10"/>
      <name val="Bookman Old Style"/>
      <family val="1"/>
    </font>
    <font>
      <sz val="24"/>
      <color indexed="8"/>
      <name val="Bookman Old Style"/>
      <family val="1"/>
    </font>
    <font>
      <sz val="18"/>
      <color indexed="8"/>
      <name val="Bookman Old Style"/>
      <family val="1"/>
    </font>
    <font>
      <sz val="36"/>
      <color indexed="8"/>
      <name val="Bookman Old Style"/>
      <family val="1"/>
    </font>
    <font>
      <sz val="22"/>
      <color indexed="8"/>
      <name val="Bookman Old Style"/>
      <family val="1"/>
    </font>
    <font>
      <sz val="16"/>
      <color indexed="8"/>
      <name val="Bookman Old Style"/>
      <family val="1"/>
    </font>
    <font>
      <sz val="20"/>
      <color indexed="8"/>
      <name val="Bookman Old Style"/>
      <family val="1"/>
    </font>
    <font>
      <sz val="30"/>
      <color indexed="8"/>
      <name val="Bookman Old Style"/>
      <family val="1"/>
    </font>
    <font>
      <sz val="36"/>
      <name val="Calibri"/>
      <family val="2"/>
    </font>
    <font>
      <b/>
      <sz val="18"/>
      <color indexed="10"/>
      <name val="Calibri"/>
      <family val="2"/>
    </font>
    <font>
      <sz val="17"/>
      <color indexed="8"/>
      <name val="Bookman Old Style"/>
      <family val="1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48"/>
      <color indexed="8"/>
      <name val="Bookman Old Style"/>
      <family val="1"/>
    </font>
    <font>
      <sz val="16"/>
      <color indexed="8"/>
      <name val="Calibri"/>
      <family val="2"/>
    </font>
    <font>
      <sz val="30"/>
      <color indexed="8"/>
      <name val="Calibri"/>
      <family val="2"/>
    </font>
    <font>
      <sz val="32"/>
      <color indexed="8"/>
      <name val="Bookman Old Style"/>
      <family val="1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28"/>
      <name val="Calibri"/>
      <family val="2"/>
    </font>
    <font>
      <b/>
      <sz val="30"/>
      <name val="Bookman Old Style"/>
      <family val="1"/>
    </font>
    <font>
      <sz val="40"/>
      <color indexed="8"/>
      <name val="Bookman Old Style"/>
      <family val="1"/>
    </font>
    <font>
      <b/>
      <sz val="28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  <font>
      <b/>
      <sz val="28"/>
      <color rgb="FFFF0000"/>
      <name val="Bookman Old Style"/>
      <family val="1"/>
    </font>
    <font>
      <sz val="28"/>
      <color theme="1"/>
      <name val="Bookman Old Style"/>
      <family val="1"/>
    </font>
    <font>
      <sz val="26"/>
      <color theme="1"/>
      <name val="Bookman Old Style"/>
      <family val="1"/>
    </font>
    <font>
      <sz val="24"/>
      <color theme="1"/>
      <name val="Bookman Old Style"/>
      <family val="1"/>
    </font>
    <font>
      <sz val="18"/>
      <color theme="1"/>
      <name val="Bookman Old Style"/>
      <family val="1"/>
    </font>
    <font>
      <sz val="36"/>
      <color theme="1"/>
      <name val="Bookman Old Style"/>
      <family val="1"/>
    </font>
    <font>
      <sz val="16"/>
      <color theme="1"/>
      <name val="Bookman Old Style"/>
      <family val="1"/>
    </font>
    <font>
      <sz val="22"/>
      <color theme="1"/>
      <name val="Bookman Old Style"/>
      <family val="1"/>
    </font>
    <font>
      <sz val="30"/>
      <color theme="1"/>
      <name val="Bookman Old Style"/>
      <family val="1"/>
    </font>
    <font>
      <b/>
      <sz val="18"/>
      <color rgb="FFFF0000"/>
      <name val="Calibri"/>
      <family val="2"/>
    </font>
    <font>
      <sz val="17"/>
      <color theme="1"/>
      <name val="Bookman Old Style"/>
      <family val="1"/>
    </font>
    <font>
      <sz val="18"/>
      <color theme="1"/>
      <name val="Calibri"/>
      <family val="2"/>
    </font>
    <font>
      <sz val="48"/>
      <color theme="1"/>
      <name val="Bookman Old Style"/>
      <family val="1"/>
    </font>
    <font>
      <sz val="32"/>
      <color theme="1"/>
      <name val="Bookman Old Style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30"/>
      <color theme="1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20"/>
      <color theme="1"/>
      <name val="Bookman Old Style"/>
      <family val="1"/>
    </font>
    <font>
      <sz val="40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20" fillId="0" borderId="0">
      <alignment/>
      <protection/>
    </xf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4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3" fillId="0" borderId="0" xfId="52" applyFont="1" applyAlignment="1">
      <alignment horizontal="center" vertical="center"/>
      <protection/>
    </xf>
    <xf numFmtId="0" fontId="74" fillId="0" borderId="0" xfId="52" applyFont="1" applyAlignment="1">
      <alignment horizontal="center" vertical="center"/>
      <protection/>
    </xf>
    <xf numFmtId="0" fontId="28" fillId="5" borderId="13" xfId="0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52" applyAlignment="1">
      <alignment horizontal="center" vertical="center"/>
      <protection/>
    </xf>
    <xf numFmtId="0" fontId="20" fillId="0" borderId="0" xfId="52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 wrapText="1"/>
    </xf>
    <xf numFmtId="0" fontId="32" fillId="0" borderId="0" xfId="52" applyFont="1" applyAlignment="1">
      <alignment horizontal="center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52" applyFont="1" applyAlignment="1">
      <alignment horizontal="center" vertical="center"/>
      <protection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0" fillId="0" borderId="0" xfId="52" applyFont="1" applyAlignment="1">
      <alignment horizontal="center" vertical="center"/>
      <protection/>
    </xf>
    <xf numFmtId="0" fontId="75" fillId="0" borderId="0" xfId="52" applyFont="1" applyAlignment="1">
      <alignment horizontal="center" vertical="center"/>
      <protection/>
    </xf>
    <xf numFmtId="0" fontId="76" fillId="0" borderId="0" xfId="52" applyFont="1" applyAlignment="1">
      <alignment horizontal="center" vertical="center"/>
      <protection/>
    </xf>
    <xf numFmtId="2" fontId="75" fillId="0" borderId="0" xfId="52" applyNumberFormat="1" applyFont="1" applyAlignment="1">
      <alignment horizontal="center" vertical="center"/>
      <protection/>
    </xf>
    <xf numFmtId="2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" fontId="31" fillId="0" borderId="20" xfId="52" applyNumberFormat="1" applyFont="1" applyBorder="1" applyAlignment="1">
      <alignment horizontal="center" vertical="center"/>
      <protection/>
    </xf>
    <xf numFmtId="2" fontId="31" fillId="0" borderId="2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1" fontId="31" fillId="0" borderId="22" xfId="52" applyNumberFormat="1" applyFont="1" applyBorder="1" applyAlignment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" fontId="31" fillId="0" borderId="23" xfId="52" applyNumberFormat="1" applyFont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119" fillId="0" borderId="19" xfId="0" applyFont="1" applyFill="1" applyBorder="1" applyAlignment="1">
      <alignment horizontal="left" vertical="center" wrapText="1"/>
    </xf>
    <xf numFmtId="0" fontId="119" fillId="0" borderId="2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/>
    </xf>
    <xf numFmtId="0" fontId="120" fillId="0" borderId="21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120" fillId="0" borderId="19" xfId="0" applyFont="1" applyFill="1" applyBorder="1" applyAlignment="1">
      <alignment horizontal="center" vertical="center" wrapText="1"/>
    </xf>
    <xf numFmtId="0" fontId="121" fillId="0" borderId="1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120" fillId="0" borderId="24" xfId="0" applyFont="1" applyFill="1" applyBorder="1" applyAlignment="1">
      <alignment horizontal="center" vertical="center" wrapText="1"/>
    </xf>
    <xf numFmtId="0" fontId="121" fillId="0" borderId="1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2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121" fillId="0" borderId="2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 vertical="center" wrapText="1"/>
    </xf>
    <xf numFmtId="1" fontId="31" fillId="0" borderId="0" xfId="52" applyNumberFormat="1" applyFont="1" applyBorder="1" applyAlignment="1">
      <alignment horizontal="center" vertical="center"/>
      <protection/>
    </xf>
    <xf numFmtId="0" fontId="29" fillId="0" borderId="18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 wrapText="1"/>
    </xf>
    <xf numFmtId="0" fontId="121" fillId="0" borderId="24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vertical="center" wrapText="1"/>
    </xf>
    <xf numFmtId="0" fontId="122" fillId="0" borderId="10" xfId="0" applyFont="1" applyFill="1" applyBorder="1" applyAlignment="1">
      <alignment vertical="center" wrapText="1"/>
    </xf>
    <xf numFmtId="0" fontId="121" fillId="0" borderId="21" xfId="0" applyFont="1" applyFill="1" applyBorder="1" applyAlignment="1">
      <alignment vertical="center" wrapText="1"/>
    </xf>
    <xf numFmtId="0" fontId="122" fillId="0" borderId="21" xfId="0" applyFont="1" applyFill="1" applyBorder="1" applyAlignment="1">
      <alignment vertical="center" wrapText="1"/>
    </xf>
    <xf numFmtId="0" fontId="121" fillId="0" borderId="19" xfId="0" applyFont="1" applyFill="1" applyBorder="1" applyAlignment="1">
      <alignment vertical="center" wrapText="1"/>
    </xf>
    <xf numFmtId="0" fontId="123" fillId="0" borderId="19" xfId="0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vertical="center" wrapText="1"/>
    </xf>
    <xf numFmtId="0" fontId="124" fillId="0" borderId="10" xfId="0" applyFont="1" applyFill="1" applyBorder="1" applyAlignment="1">
      <alignment vertical="center" wrapText="1"/>
    </xf>
    <xf numFmtId="2" fontId="122" fillId="0" borderId="26" xfId="0" applyNumberFormat="1" applyFont="1" applyFill="1" applyBorder="1" applyAlignment="1">
      <alignment vertical="center" wrapText="1"/>
    </xf>
    <xf numFmtId="2" fontId="122" fillId="0" borderId="11" xfId="0" applyNumberFormat="1" applyFont="1" applyFill="1" applyBorder="1" applyAlignment="1">
      <alignment vertical="center" wrapText="1"/>
    </xf>
    <xf numFmtId="2" fontId="28" fillId="5" borderId="27" xfId="0" applyNumberFormat="1" applyFont="1" applyFill="1" applyBorder="1" applyAlignment="1">
      <alignment horizontal="center" vertical="center" wrapText="1"/>
    </xf>
    <xf numFmtId="2" fontId="31" fillId="0" borderId="28" xfId="0" applyNumberFormat="1" applyFont="1" applyFill="1" applyBorder="1" applyAlignment="1">
      <alignment horizontal="center" vertical="center" wrapText="1"/>
    </xf>
    <xf numFmtId="2" fontId="31" fillId="0" borderId="29" xfId="0" applyNumberFormat="1" applyFont="1" applyFill="1" applyBorder="1" applyAlignment="1">
      <alignment horizontal="center" vertical="center" wrapText="1"/>
    </xf>
    <xf numFmtId="2" fontId="31" fillId="0" borderId="30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0" fontId="123" fillId="0" borderId="21" xfId="0" applyFont="1" applyFill="1" applyBorder="1" applyAlignment="1">
      <alignment horizontal="center" vertical="center" wrapText="1"/>
    </xf>
    <xf numFmtId="2" fontId="122" fillId="0" borderId="32" xfId="0" applyNumberFormat="1" applyFont="1" applyFill="1" applyBorder="1" applyAlignment="1">
      <alignment vertical="center" wrapText="1"/>
    </xf>
    <xf numFmtId="0" fontId="37" fillId="0" borderId="0" xfId="52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123" fillId="0" borderId="24" xfId="0" applyFont="1" applyFill="1" applyBorder="1" applyAlignment="1">
      <alignment horizontal="center" vertical="center" wrapText="1"/>
    </xf>
    <xf numFmtId="0" fontId="121" fillId="0" borderId="24" xfId="0" applyFont="1" applyFill="1" applyBorder="1" applyAlignment="1">
      <alignment vertical="center" wrapText="1"/>
    </xf>
    <xf numFmtId="2" fontId="121" fillId="0" borderId="26" xfId="0" applyNumberFormat="1" applyFont="1" applyFill="1" applyBorder="1" applyAlignment="1">
      <alignment vertical="center" wrapText="1"/>
    </xf>
    <xf numFmtId="2" fontId="121" fillId="0" borderId="11" xfId="0" applyNumberFormat="1" applyFont="1" applyFill="1" applyBorder="1" applyAlignment="1">
      <alignment vertical="center" wrapText="1"/>
    </xf>
    <xf numFmtId="2" fontId="121" fillId="0" borderId="32" xfId="0" applyNumberFormat="1" applyFont="1" applyFill="1" applyBorder="1" applyAlignment="1">
      <alignment vertical="center" wrapText="1"/>
    </xf>
    <xf numFmtId="0" fontId="37" fillId="34" borderId="0" xfId="52" applyFont="1" applyFill="1" applyBorder="1" applyAlignment="1">
      <alignment horizontal="center" vertical="center" wrapText="1"/>
      <protection/>
    </xf>
    <xf numFmtId="0" fontId="125" fillId="0" borderId="0" xfId="0" applyFont="1" applyFill="1" applyBorder="1" applyAlignment="1">
      <alignment horizontal="left" vertical="center" wrapText="1"/>
    </xf>
    <xf numFmtId="0" fontId="125" fillId="0" borderId="0" xfId="0" applyFont="1" applyFill="1" applyBorder="1" applyAlignment="1">
      <alignment vertical="center" wrapText="1"/>
    </xf>
    <xf numFmtId="0" fontId="125" fillId="0" borderId="19" xfId="0" applyFont="1" applyFill="1" applyBorder="1" applyAlignment="1">
      <alignment horizontal="left" vertical="center" wrapText="1"/>
    </xf>
    <xf numFmtId="0" fontId="125" fillId="0" borderId="10" xfId="0" applyFont="1" applyFill="1" applyBorder="1" applyAlignment="1">
      <alignment horizontal="left" vertical="center" wrapText="1"/>
    </xf>
    <xf numFmtId="0" fontId="125" fillId="0" borderId="19" xfId="0" applyFont="1" applyFill="1" applyBorder="1" applyAlignment="1">
      <alignment vertical="center" wrapText="1"/>
    </xf>
    <xf numFmtId="0" fontId="125" fillId="0" borderId="10" xfId="0" applyFont="1" applyFill="1" applyBorder="1" applyAlignment="1">
      <alignment vertical="center" wrapText="1"/>
    </xf>
    <xf numFmtId="0" fontId="123" fillId="0" borderId="19" xfId="0" applyFont="1" applyFill="1" applyBorder="1" applyAlignment="1">
      <alignment vertical="center" wrapText="1"/>
    </xf>
    <xf numFmtId="2" fontId="123" fillId="0" borderId="26" xfId="0" applyNumberFormat="1" applyFont="1" applyFill="1" applyBorder="1" applyAlignment="1">
      <alignment vertical="center" wrapText="1"/>
    </xf>
    <xf numFmtId="2" fontId="123" fillId="0" borderId="11" xfId="0" applyNumberFormat="1" applyFont="1" applyFill="1" applyBorder="1" applyAlignment="1">
      <alignment vertical="center" wrapText="1"/>
    </xf>
    <xf numFmtId="0" fontId="125" fillId="0" borderId="21" xfId="0" applyFont="1" applyFill="1" applyBorder="1" applyAlignment="1">
      <alignment horizontal="left" vertical="center" wrapText="1"/>
    </xf>
    <xf numFmtId="0" fontId="125" fillId="0" borderId="21" xfId="0" applyFont="1" applyFill="1" applyBorder="1" applyAlignment="1">
      <alignment vertical="center" wrapText="1"/>
    </xf>
    <xf numFmtId="0" fontId="125" fillId="0" borderId="24" xfId="0" applyFont="1" applyFill="1" applyBorder="1" applyAlignment="1">
      <alignment horizontal="left" vertical="center" wrapText="1"/>
    </xf>
    <xf numFmtId="0" fontId="125" fillId="0" borderId="24" xfId="0" applyFont="1" applyFill="1" applyBorder="1" applyAlignment="1">
      <alignment vertical="center" wrapText="1"/>
    </xf>
    <xf numFmtId="0" fontId="119" fillId="0" borderId="21" xfId="0" applyFont="1" applyFill="1" applyBorder="1" applyAlignment="1">
      <alignment horizontal="left" vertical="center" wrapText="1"/>
    </xf>
    <xf numFmtId="0" fontId="126" fillId="0" borderId="21" xfId="0" applyFont="1" applyFill="1" applyBorder="1" applyAlignment="1">
      <alignment horizontal="left" vertical="center" wrapText="1"/>
    </xf>
    <xf numFmtId="0" fontId="127" fillId="0" borderId="19" xfId="0" applyFont="1" applyFill="1" applyBorder="1" applyAlignment="1">
      <alignment vertical="center" wrapText="1"/>
    </xf>
    <xf numFmtId="0" fontId="127" fillId="0" borderId="21" xfId="0" applyFont="1" applyFill="1" applyBorder="1" applyAlignment="1">
      <alignment vertical="center" wrapText="1"/>
    </xf>
    <xf numFmtId="0" fontId="123" fillId="0" borderId="21" xfId="0" applyFont="1" applyFill="1" applyBorder="1" applyAlignment="1">
      <alignment vertical="center" wrapText="1"/>
    </xf>
    <xf numFmtId="2" fontId="123" fillId="0" borderId="32" xfId="0" applyNumberFormat="1" applyFont="1" applyFill="1" applyBorder="1" applyAlignment="1">
      <alignment vertical="center" wrapText="1"/>
    </xf>
    <xf numFmtId="2" fontId="122" fillId="0" borderId="33" xfId="0" applyNumberFormat="1" applyFont="1" applyFill="1" applyBorder="1" applyAlignment="1">
      <alignment vertical="center" wrapText="1"/>
    </xf>
    <xf numFmtId="2" fontId="121" fillId="0" borderId="33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37" fillId="35" borderId="0" xfId="52" applyFont="1" applyFill="1" applyBorder="1" applyAlignment="1">
      <alignment horizontal="center" vertical="center" wrapText="1"/>
      <protection/>
    </xf>
    <xf numFmtId="0" fontId="28" fillId="35" borderId="13" xfId="0" applyFont="1" applyFill="1" applyBorder="1" applyAlignment="1">
      <alignment horizontal="center" vertical="center" wrapText="1"/>
    </xf>
    <xf numFmtId="2" fontId="28" fillId="35" borderId="14" xfId="0" applyNumberFormat="1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2" fontId="28" fillId="35" borderId="27" xfId="0" applyNumberFormat="1" applyFont="1" applyFill="1" applyBorder="1" applyAlignment="1">
      <alignment horizontal="center" vertical="center" wrapText="1"/>
    </xf>
    <xf numFmtId="0" fontId="124" fillId="0" borderId="21" xfId="0" applyFont="1" applyFill="1" applyBorder="1" applyAlignment="1">
      <alignment vertical="center" wrapText="1"/>
    </xf>
    <xf numFmtId="0" fontId="124" fillId="0" borderId="21" xfId="0" applyFont="1" applyFill="1" applyBorder="1" applyAlignment="1">
      <alignment horizontal="left" vertical="center" wrapText="1"/>
    </xf>
    <xf numFmtId="0" fontId="124" fillId="0" borderId="24" xfId="0" applyFont="1" applyFill="1" applyBorder="1" applyAlignment="1">
      <alignment horizontal="left" vertical="center" wrapText="1"/>
    </xf>
    <xf numFmtId="2" fontId="128" fillId="0" borderId="26" xfId="0" applyNumberFormat="1" applyFont="1" applyFill="1" applyBorder="1" applyAlignment="1">
      <alignment vertical="center" wrapText="1"/>
    </xf>
    <xf numFmtId="2" fontId="128" fillId="0" borderId="32" xfId="0" applyNumberFormat="1" applyFont="1" applyFill="1" applyBorder="1" applyAlignment="1">
      <alignment vertical="center" wrapText="1"/>
    </xf>
    <xf numFmtId="0" fontId="124" fillId="0" borderId="10" xfId="0" applyFont="1" applyFill="1" applyBorder="1" applyAlignment="1">
      <alignment horizontal="left"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24" fillId="0" borderId="19" xfId="0" applyFont="1" applyFill="1" applyBorder="1" applyAlignment="1">
      <alignment horizontal="left" vertical="center" wrapText="1"/>
    </xf>
    <xf numFmtId="1" fontId="86" fillId="0" borderId="20" xfId="52" applyNumberFormat="1" applyFont="1" applyBorder="1" applyAlignment="1">
      <alignment horizontal="center" vertical="center"/>
      <protection/>
    </xf>
    <xf numFmtId="1" fontId="86" fillId="0" borderId="23" xfId="52" applyNumberFormat="1" applyFont="1" applyBorder="1" applyAlignment="1">
      <alignment horizontal="center" vertical="center"/>
      <protection/>
    </xf>
    <xf numFmtId="1" fontId="86" fillId="0" borderId="22" xfId="52" applyNumberFormat="1" applyFont="1" applyBorder="1" applyAlignment="1">
      <alignment horizontal="center" vertical="center"/>
      <protection/>
    </xf>
    <xf numFmtId="0" fontId="122" fillId="0" borderId="19" xfId="0" applyFont="1" applyFill="1" applyBorder="1" applyAlignment="1">
      <alignment vertical="center" wrapText="1"/>
    </xf>
    <xf numFmtId="2" fontId="123" fillId="0" borderId="33" xfId="0" applyNumberFormat="1" applyFont="1" applyFill="1" applyBorder="1" applyAlignment="1">
      <alignment vertical="center" wrapText="1"/>
    </xf>
    <xf numFmtId="0" fontId="129" fillId="0" borderId="19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129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129" fillId="0" borderId="24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44" fillId="0" borderId="33" xfId="0" applyFont="1" applyFill="1" applyBorder="1" applyAlignment="1">
      <alignment horizontal="left" vertical="center" wrapText="1"/>
    </xf>
    <xf numFmtId="0" fontId="130" fillId="0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vertical="center" wrapText="1"/>
    </xf>
    <xf numFmtId="2" fontId="128" fillId="0" borderId="0" xfId="0" applyNumberFormat="1" applyFont="1" applyFill="1" applyBorder="1" applyAlignment="1">
      <alignment vertical="center" wrapText="1"/>
    </xf>
    <xf numFmtId="0" fontId="126" fillId="0" borderId="19" xfId="0" applyFont="1" applyFill="1" applyBorder="1" applyAlignment="1">
      <alignment horizontal="left" vertical="center" wrapText="1"/>
    </xf>
    <xf numFmtId="0" fontId="126" fillId="0" borderId="24" xfId="0" applyFont="1" applyFill="1" applyBorder="1" applyAlignment="1">
      <alignment horizontal="left" vertical="center" wrapText="1"/>
    </xf>
    <xf numFmtId="0" fontId="126" fillId="0" borderId="10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1" fontId="48" fillId="0" borderId="23" xfId="52" applyNumberFormat="1" applyFont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27" fillId="0" borderId="24" xfId="0" applyFont="1" applyFill="1" applyBorder="1" applyAlignment="1">
      <alignment vertical="center" wrapText="1"/>
    </xf>
    <xf numFmtId="0" fontId="122" fillId="0" borderId="24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31" fillId="0" borderId="16" xfId="0" applyFont="1" applyFill="1" applyBorder="1" applyAlignment="1">
      <alignment horizontal="center" vertical="center" wrapText="1"/>
    </xf>
    <xf numFmtId="0" fontId="131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31" fillId="0" borderId="17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23" fillId="0" borderId="15" xfId="0" applyFont="1" applyFill="1" applyBorder="1" applyAlignment="1">
      <alignment vertical="center" wrapText="1"/>
    </xf>
    <xf numFmtId="0" fontId="132" fillId="0" borderId="19" xfId="0" applyFont="1" applyFill="1" applyBorder="1" applyAlignment="1">
      <alignment horizontal="left" vertical="center" wrapText="1"/>
    </xf>
    <xf numFmtId="0" fontId="132" fillId="0" borderId="21" xfId="0" applyFont="1" applyFill="1" applyBorder="1" applyAlignment="1">
      <alignment horizontal="left" vertical="center" wrapText="1"/>
    </xf>
    <xf numFmtId="0" fontId="132" fillId="0" borderId="24" xfId="0" applyFont="1" applyFill="1" applyBorder="1" applyAlignment="1">
      <alignment horizontal="left" vertical="center" wrapText="1"/>
    </xf>
    <xf numFmtId="2" fontId="125" fillId="0" borderId="26" xfId="0" applyNumberFormat="1" applyFont="1" applyFill="1" applyBorder="1" applyAlignment="1">
      <alignment vertical="center" wrapText="1"/>
    </xf>
    <xf numFmtId="2" fontId="125" fillId="0" borderId="32" xfId="0" applyNumberFormat="1" applyFont="1" applyFill="1" applyBorder="1" applyAlignment="1">
      <alignment vertical="center" wrapText="1"/>
    </xf>
    <xf numFmtId="0" fontId="125" fillId="0" borderId="15" xfId="0" applyFont="1" applyFill="1" applyBorder="1" applyAlignment="1">
      <alignment vertical="center" wrapText="1"/>
    </xf>
    <xf numFmtId="2" fontId="125" fillId="0" borderId="33" xfId="0" applyNumberFormat="1" applyFont="1" applyFill="1" applyBorder="1" applyAlignment="1">
      <alignment vertical="center" wrapText="1"/>
    </xf>
    <xf numFmtId="0" fontId="132" fillId="0" borderId="10" xfId="0" applyFont="1" applyFill="1" applyBorder="1" applyAlignment="1">
      <alignment horizontal="left" vertical="center" wrapText="1"/>
    </xf>
    <xf numFmtId="2" fontId="125" fillId="0" borderId="11" xfId="0" applyNumberFormat="1" applyFont="1" applyFill="1" applyBorder="1" applyAlignment="1">
      <alignment vertical="center" wrapText="1"/>
    </xf>
    <xf numFmtId="0" fontId="128" fillId="0" borderId="21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2" fontId="52" fillId="0" borderId="1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2" fontId="52" fillId="0" borderId="28" xfId="0" applyNumberFormat="1" applyFont="1" applyFill="1" applyBorder="1" applyAlignment="1">
      <alignment horizontal="center" vertical="center" wrapText="1"/>
    </xf>
    <xf numFmtId="1" fontId="52" fillId="0" borderId="20" xfId="52" applyNumberFormat="1" applyFont="1" applyBorder="1" applyAlignment="1">
      <alignment horizontal="center" vertical="center"/>
      <protection/>
    </xf>
    <xf numFmtId="0" fontId="52" fillId="0" borderId="16" xfId="0" applyFont="1" applyFill="1" applyBorder="1" applyAlignment="1">
      <alignment horizontal="center" vertical="center" wrapText="1"/>
    </xf>
    <xf numFmtId="2" fontId="52" fillId="0" borderId="21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2" fontId="52" fillId="0" borderId="29" xfId="0" applyNumberFormat="1" applyFont="1" applyFill="1" applyBorder="1" applyAlignment="1">
      <alignment horizontal="center" vertical="center" wrapText="1"/>
    </xf>
    <xf numFmtId="1" fontId="52" fillId="0" borderId="22" xfId="52" applyNumberFormat="1" applyFont="1" applyBorder="1" applyAlignment="1">
      <alignment horizontal="center" vertical="center"/>
      <protection/>
    </xf>
    <xf numFmtId="0" fontId="52" fillId="0" borderId="18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2" fillId="0" borderId="30" xfId="0" applyNumberFormat="1" applyFont="1" applyFill="1" applyBorder="1" applyAlignment="1">
      <alignment horizontal="center" vertical="center" wrapText="1"/>
    </xf>
    <xf numFmtId="0" fontId="133" fillId="0" borderId="21" xfId="0" applyFont="1" applyFill="1" applyBorder="1" applyAlignment="1">
      <alignment horizontal="left" vertical="center" wrapText="1"/>
    </xf>
    <xf numFmtId="0" fontId="133" fillId="0" borderId="19" xfId="0" applyFont="1" applyFill="1" applyBorder="1" applyAlignment="1">
      <alignment horizontal="left" vertical="center" wrapText="1"/>
    </xf>
    <xf numFmtId="0" fontId="133" fillId="0" borderId="24" xfId="0" applyFont="1" applyFill="1" applyBorder="1" applyAlignment="1">
      <alignment horizontal="left" vertical="center" wrapText="1"/>
    </xf>
    <xf numFmtId="0" fontId="133" fillId="0" borderId="19" xfId="0" applyFont="1" applyFill="1" applyBorder="1" applyAlignment="1">
      <alignment vertical="center" wrapText="1"/>
    </xf>
    <xf numFmtId="0" fontId="133" fillId="0" borderId="21" xfId="0" applyFont="1" applyFill="1" applyBorder="1" applyAlignment="1">
      <alignment vertical="center" wrapText="1"/>
    </xf>
    <xf numFmtId="0" fontId="133" fillId="0" borderId="24" xfId="0" applyFont="1" applyFill="1" applyBorder="1" applyAlignment="1">
      <alignment vertical="center" wrapText="1"/>
    </xf>
    <xf numFmtId="2" fontId="133" fillId="0" borderId="26" xfId="0" applyNumberFormat="1" applyFont="1" applyFill="1" applyBorder="1" applyAlignment="1">
      <alignment vertical="center" wrapText="1"/>
    </xf>
    <xf numFmtId="2" fontId="133" fillId="0" borderId="32" xfId="0" applyNumberFormat="1" applyFont="1" applyFill="1" applyBorder="1" applyAlignment="1">
      <alignment vertical="center" wrapText="1"/>
    </xf>
    <xf numFmtId="2" fontId="133" fillId="0" borderId="33" xfId="0" applyNumberFormat="1" applyFont="1" applyFill="1" applyBorder="1" applyAlignment="1">
      <alignment vertical="center" wrapText="1"/>
    </xf>
    <xf numFmtId="0" fontId="133" fillId="0" borderId="10" xfId="0" applyFont="1" applyFill="1" applyBorder="1" applyAlignment="1">
      <alignment horizontal="left" vertical="center" wrapText="1"/>
    </xf>
    <xf numFmtId="0" fontId="133" fillId="0" borderId="10" xfId="0" applyFont="1" applyFill="1" applyBorder="1" applyAlignment="1">
      <alignment vertical="center" wrapText="1"/>
    </xf>
    <xf numFmtId="2" fontId="133" fillId="0" borderId="11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/>
    </xf>
    <xf numFmtId="0" fontId="120" fillId="0" borderId="15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6" fillId="0" borderId="15" xfId="0" applyFont="1" applyFill="1" applyBorder="1" applyAlignment="1">
      <alignment horizontal="left" vertical="center" wrapText="1"/>
    </xf>
    <xf numFmtId="0" fontId="125" fillId="0" borderId="15" xfId="0" applyFont="1" applyFill="1" applyBorder="1" applyAlignment="1">
      <alignment horizontal="left" vertical="center" wrapText="1"/>
    </xf>
    <xf numFmtId="2" fontId="122" fillId="0" borderId="14" xfId="0" applyNumberFormat="1" applyFont="1" applyFill="1" applyBorder="1" applyAlignment="1">
      <alignment vertical="center" wrapText="1"/>
    </xf>
    <xf numFmtId="0" fontId="119" fillId="0" borderId="10" xfId="0" applyFont="1" applyFill="1" applyBorder="1" applyAlignment="1">
      <alignment horizontal="left" vertical="center" wrapText="1"/>
    </xf>
    <xf numFmtId="1" fontId="48" fillId="0" borderId="20" xfId="52" applyNumberFormat="1" applyFont="1" applyBorder="1" applyAlignment="1">
      <alignment horizontal="center" vertical="center"/>
      <protection/>
    </xf>
    <xf numFmtId="1" fontId="48" fillId="0" borderId="22" xfId="52" applyNumberFormat="1" applyFont="1" applyBorder="1" applyAlignment="1">
      <alignment horizontal="center" vertical="center"/>
      <protection/>
    </xf>
    <xf numFmtId="1" fontId="99" fillId="0" borderId="22" xfId="52" applyNumberFormat="1" applyFont="1" applyBorder="1" applyAlignment="1">
      <alignment horizontal="center" vertical="center"/>
      <protection/>
    </xf>
    <xf numFmtId="1" fontId="99" fillId="0" borderId="23" xfId="52" applyNumberFormat="1" applyFont="1" applyBorder="1" applyAlignment="1">
      <alignment horizontal="center" vertical="center"/>
      <protection/>
    </xf>
    <xf numFmtId="1" fontId="99" fillId="0" borderId="20" xfId="52" applyNumberFormat="1" applyFont="1" applyBorder="1" applyAlignment="1">
      <alignment horizontal="center" vertical="center"/>
      <protection/>
    </xf>
    <xf numFmtId="1" fontId="99" fillId="0" borderId="34" xfId="52" applyNumberFormat="1" applyFont="1" applyBorder="1" applyAlignment="1">
      <alignment horizontal="center" vertical="center"/>
      <protection/>
    </xf>
    <xf numFmtId="1" fontId="86" fillId="0" borderId="34" xfId="52" applyNumberFormat="1" applyFont="1" applyBorder="1" applyAlignment="1">
      <alignment horizontal="center" vertical="center"/>
      <protection/>
    </xf>
    <xf numFmtId="0" fontId="56" fillId="0" borderId="0" xfId="52" applyFont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0" fillId="36" borderId="37" xfId="0" applyFont="1" applyFill="1" applyBorder="1" applyAlignment="1">
      <alignment horizontal="center" vertical="top" wrapText="1"/>
    </xf>
    <xf numFmtId="0" fontId="134" fillId="36" borderId="0" xfId="0" applyFont="1" applyFill="1" applyBorder="1" applyAlignment="1">
      <alignment horizontal="center" vertical="top" wrapText="1"/>
    </xf>
    <xf numFmtId="0" fontId="134" fillId="36" borderId="38" xfId="0" applyFont="1" applyFill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 wrapText="1"/>
    </xf>
    <xf numFmtId="0" fontId="110" fillId="0" borderId="41" xfId="0" applyFont="1" applyBorder="1" applyAlignment="1">
      <alignment horizontal="center" vertical="center" wrapText="1"/>
    </xf>
    <xf numFmtId="0" fontId="40" fillId="36" borderId="42" xfId="0" applyFont="1" applyFill="1" applyBorder="1" applyAlignment="1">
      <alignment horizontal="center" vertical="top" wrapText="1"/>
    </xf>
    <xf numFmtId="0" fontId="134" fillId="36" borderId="43" xfId="0" applyFont="1" applyFill="1" applyBorder="1" applyAlignment="1">
      <alignment horizontal="center" vertical="top" wrapText="1"/>
    </xf>
    <xf numFmtId="0" fontId="134" fillId="36" borderId="44" xfId="0" applyFont="1" applyFill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center" wrapText="1"/>
    </xf>
    <xf numFmtId="0" fontId="135" fillId="0" borderId="46" xfId="0" applyFont="1" applyBorder="1" applyAlignment="1">
      <alignment horizontal="center" vertical="center" wrapText="1"/>
    </xf>
    <xf numFmtId="0" fontId="135" fillId="0" borderId="47" xfId="0" applyFont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top" wrapText="1"/>
    </xf>
    <xf numFmtId="0" fontId="135" fillId="36" borderId="40" xfId="0" applyFont="1" applyFill="1" applyBorder="1" applyAlignment="1">
      <alignment horizontal="center" vertical="top" wrapText="1"/>
    </xf>
    <xf numFmtId="0" fontId="135" fillId="36" borderId="41" xfId="0" applyFont="1" applyFill="1" applyBorder="1" applyAlignment="1">
      <alignment horizontal="center" vertical="top" wrapText="1"/>
    </xf>
    <xf numFmtId="0" fontId="17" fillId="37" borderId="19" xfId="52" applyFont="1" applyFill="1" applyBorder="1" applyAlignment="1">
      <alignment horizontal="center" vertical="center" wrapText="1"/>
      <protection/>
    </xf>
    <xf numFmtId="0" fontId="136" fillId="0" borderId="15" xfId="0" applyFont="1" applyBorder="1" applyAlignment="1">
      <alignment horizontal="center" vertical="center" wrapText="1"/>
    </xf>
    <xf numFmtId="0" fontId="36" fillId="36" borderId="48" xfId="0" applyFont="1" applyFill="1" applyBorder="1" applyAlignment="1">
      <alignment horizontal="center" vertical="center" wrapText="1"/>
    </xf>
    <xf numFmtId="0" fontId="36" fillId="36" borderId="24" xfId="0" applyFont="1" applyFill="1" applyBorder="1" applyAlignment="1">
      <alignment horizontal="center" vertical="center" wrapText="1"/>
    </xf>
    <xf numFmtId="0" fontId="16" fillId="36" borderId="49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48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5" fillId="36" borderId="50" xfId="0" applyFont="1" applyFill="1" applyBorder="1" applyAlignment="1">
      <alignment horizontal="center" vertical="center" textRotation="90"/>
    </xf>
    <xf numFmtId="0" fontId="5" fillId="36" borderId="25" xfId="0" applyFont="1" applyFill="1" applyBorder="1" applyAlignment="1">
      <alignment horizontal="center" vertical="center" textRotation="90"/>
    </xf>
    <xf numFmtId="0" fontId="5" fillId="36" borderId="48" xfId="0" applyFont="1" applyFill="1" applyBorder="1" applyAlignment="1">
      <alignment horizontal="center" vertical="center" textRotation="90"/>
    </xf>
    <xf numFmtId="0" fontId="5" fillId="36" borderId="24" xfId="0" applyFont="1" applyFill="1" applyBorder="1" applyAlignment="1">
      <alignment horizontal="center" vertical="center" textRotation="90"/>
    </xf>
    <xf numFmtId="0" fontId="15" fillId="0" borderId="5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24" fillId="5" borderId="19" xfId="52" applyFont="1" applyFill="1" applyBorder="1" applyAlignment="1">
      <alignment horizontal="center" vertical="center" wrapText="1"/>
      <protection/>
    </xf>
    <xf numFmtId="0" fontId="24" fillId="5" borderId="52" xfId="52" applyFont="1" applyFill="1" applyBorder="1" applyAlignment="1">
      <alignment horizontal="center" vertical="center" wrapText="1"/>
      <protection/>
    </xf>
    <xf numFmtId="0" fontId="27" fillId="5" borderId="15" xfId="0" applyFont="1" applyFill="1" applyBorder="1" applyAlignment="1">
      <alignment horizontal="center" vertical="center" wrapText="1"/>
    </xf>
    <xf numFmtId="0" fontId="24" fillId="5" borderId="53" xfId="52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33" fillId="5" borderId="32" xfId="52" applyFont="1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51" fillId="5" borderId="48" xfId="52" applyFont="1" applyFill="1" applyBorder="1" applyAlignment="1">
      <alignment horizontal="center" vertical="center" wrapText="1"/>
      <protection/>
    </xf>
    <xf numFmtId="0" fontId="137" fillId="0" borderId="52" xfId="0" applyFont="1" applyBorder="1" applyAlignment="1">
      <alignment horizontal="center" vertical="center" wrapText="1"/>
    </xf>
    <xf numFmtId="0" fontId="137" fillId="0" borderId="24" xfId="0" applyFont="1" applyBorder="1" applyAlignment="1">
      <alignment horizontal="center" vertical="center" wrapText="1"/>
    </xf>
    <xf numFmtId="0" fontId="24" fillId="5" borderId="20" xfId="52" applyFont="1" applyFill="1" applyBorder="1" applyAlignment="1">
      <alignment horizontal="center" vertical="center" wrapText="1"/>
      <protection/>
    </xf>
    <xf numFmtId="0" fontId="24" fillId="5" borderId="54" xfId="52" applyFont="1" applyFill="1" applyBorder="1" applyAlignment="1">
      <alignment horizontal="center" vertical="center" wrapText="1"/>
      <protection/>
    </xf>
    <xf numFmtId="0" fontId="27" fillId="5" borderId="55" xfId="0" applyFont="1" applyFill="1" applyBorder="1" applyAlignment="1">
      <alignment horizontal="center" vertical="center" wrapText="1"/>
    </xf>
    <xf numFmtId="0" fontId="22" fillId="5" borderId="17" xfId="52" applyFont="1" applyFill="1" applyBorder="1" applyAlignment="1">
      <alignment horizontal="center" vertical="center" wrapText="1"/>
      <protection/>
    </xf>
    <xf numFmtId="0" fontId="22" fillId="5" borderId="56" xfId="52" applyFont="1" applyFill="1" applyBorder="1" applyAlignment="1">
      <alignment horizontal="center" vertical="center" wrapText="1"/>
      <protection/>
    </xf>
    <xf numFmtId="0" fontId="22" fillId="5" borderId="13" xfId="0" applyFont="1" applyFill="1" applyBorder="1" applyAlignment="1">
      <alignment horizontal="center" vertical="center" wrapText="1"/>
    </xf>
    <xf numFmtId="0" fontId="23" fillId="5" borderId="19" xfId="52" applyFont="1" applyFill="1" applyBorder="1" applyAlignment="1">
      <alignment horizontal="center" vertical="center" wrapText="1"/>
      <protection/>
    </xf>
    <xf numFmtId="0" fontId="23" fillId="5" borderId="52" xfId="52" applyFont="1" applyFill="1" applyBorder="1" applyAlignment="1">
      <alignment horizontal="center" vertical="center" wrapText="1"/>
      <protection/>
    </xf>
    <xf numFmtId="0" fontId="26" fillId="5" borderId="15" xfId="0" applyFont="1" applyFill="1" applyBorder="1" applyAlignment="1">
      <alignment horizontal="center" vertical="center" wrapText="1"/>
    </xf>
    <xf numFmtId="0" fontId="37" fillId="34" borderId="0" xfId="52" applyFont="1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 vertical="center"/>
    </xf>
    <xf numFmtId="0" fontId="24" fillId="5" borderId="26" xfId="52" applyFont="1" applyFill="1" applyBorder="1" applyAlignment="1">
      <alignment horizontal="center" vertical="center" wrapText="1"/>
      <protection/>
    </xf>
    <xf numFmtId="0" fontId="24" fillId="5" borderId="57" xfId="52" applyFont="1" applyFill="1" applyBorder="1" applyAlignment="1">
      <alignment horizontal="center" vertical="center" wrapText="1"/>
      <protection/>
    </xf>
    <xf numFmtId="0" fontId="27" fillId="5" borderId="14" xfId="0" applyFont="1" applyFill="1" applyBorder="1" applyAlignment="1">
      <alignment horizontal="center" vertical="center" wrapText="1"/>
    </xf>
    <xf numFmtId="0" fontId="24" fillId="5" borderId="45" xfId="52" applyFont="1" applyFill="1" applyBorder="1" applyAlignment="1">
      <alignment horizontal="center" vertical="center" wrapText="1"/>
      <protection/>
    </xf>
    <xf numFmtId="0" fontId="24" fillId="5" borderId="46" xfId="52" applyFont="1" applyFill="1" applyBorder="1" applyAlignment="1">
      <alignment horizontal="center" vertical="center" wrapText="1"/>
      <protection/>
    </xf>
    <xf numFmtId="0" fontId="24" fillId="5" borderId="47" xfId="52" applyFont="1" applyFill="1" applyBorder="1" applyAlignment="1">
      <alignment horizontal="center" vertical="center" wrapText="1"/>
      <protection/>
    </xf>
    <xf numFmtId="0" fontId="52" fillId="0" borderId="58" xfId="0" applyFont="1" applyFill="1" applyBorder="1" applyAlignment="1">
      <alignment horizontal="center" vertical="center" wrapText="1"/>
    </xf>
    <xf numFmtId="0" fontId="138" fillId="0" borderId="59" xfId="0" applyFont="1" applyBorder="1" applyAlignment="1">
      <alignment horizontal="center" vertical="center" wrapText="1"/>
    </xf>
    <xf numFmtId="0" fontId="138" fillId="0" borderId="60" xfId="0" applyFont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138" fillId="0" borderId="51" xfId="0" applyFont="1" applyBorder="1" applyAlignment="1">
      <alignment horizontal="center" vertical="center" wrapText="1"/>
    </xf>
    <xf numFmtId="0" fontId="138" fillId="0" borderId="62" xfId="0" applyFont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7" fillId="35" borderId="0" xfId="52" applyFont="1" applyFill="1" applyBorder="1" applyAlignment="1">
      <alignment horizontal="left" vertical="center" wrapText="1"/>
      <protection/>
    </xf>
    <xf numFmtId="0" fontId="0" fillId="35" borderId="0" xfId="0" applyFill="1" applyBorder="1" applyAlignment="1">
      <alignment vertical="center"/>
    </xf>
    <xf numFmtId="0" fontId="33" fillId="5" borderId="48" xfId="52" applyFont="1" applyFill="1" applyBorder="1" applyAlignment="1">
      <alignment horizontal="center" vertical="center" wrapText="1"/>
      <protection/>
    </xf>
    <xf numFmtId="0" fontId="131" fillId="0" borderId="52" xfId="0" applyFont="1" applyBorder="1" applyAlignment="1">
      <alignment horizontal="center" vertical="center" wrapText="1"/>
    </xf>
    <xf numFmtId="0" fontId="24" fillId="5" borderId="39" xfId="52" applyFont="1" applyFill="1" applyBorder="1" applyAlignment="1">
      <alignment horizontal="center" vertical="center" wrapText="1"/>
      <protection/>
    </xf>
    <xf numFmtId="0" fontId="24" fillId="5" borderId="40" xfId="52" applyFont="1" applyFill="1" applyBorder="1" applyAlignment="1">
      <alignment horizontal="center" vertical="center" wrapText="1"/>
      <protection/>
    </xf>
    <xf numFmtId="0" fontId="24" fillId="5" borderId="41" xfId="52" applyFont="1" applyFill="1" applyBorder="1" applyAlignment="1">
      <alignment horizontal="center" vertical="center" wrapText="1"/>
      <protection/>
    </xf>
    <xf numFmtId="0" fontId="54" fillId="5" borderId="39" xfId="0" applyFont="1" applyFill="1" applyBorder="1" applyAlignment="1">
      <alignment horizontal="center" vertical="center" wrapText="1"/>
    </xf>
    <xf numFmtId="0" fontId="139" fillId="0" borderId="40" xfId="0" applyFont="1" applyBorder="1" applyAlignment="1">
      <alignment horizontal="center" vertical="center" wrapText="1"/>
    </xf>
    <xf numFmtId="0" fontId="139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1" fillId="0" borderId="11" xfId="0" applyFont="1" applyFill="1" applyBorder="1" applyAlignment="1">
      <alignment horizontal="center" vertical="center" wrapText="1"/>
    </xf>
    <xf numFmtId="0" fontId="24" fillId="35" borderId="26" xfId="52" applyFont="1" applyFill="1" applyBorder="1" applyAlignment="1">
      <alignment horizontal="center" vertical="center" wrapText="1"/>
      <protection/>
    </xf>
    <xf numFmtId="0" fontId="24" fillId="35" borderId="57" xfId="52" applyFont="1" applyFill="1" applyBorder="1" applyAlignment="1">
      <alignment horizontal="center" vertical="center" wrapText="1"/>
      <protection/>
    </xf>
    <xf numFmtId="0" fontId="27" fillId="35" borderId="14" xfId="0" applyFont="1" applyFill="1" applyBorder="1" applyAlignment="1">
      <alignment horizontal="center" vertical="center" wrapText="1"/>
    </xf>
    <xf numFmtId="0" fontId="24" fillId="35" borderId="45" xfId="52" applyFont="1" applyFill="1" applyBorder="1" applyAlignment="1">
      <alignment horizontal="center" vertical="center" wrapText="1"/>
      <protection/>
    </xf>
    <xf numFmtId="0" fontId="24" fillId="35" borderId="46" xfId="52" applyFont="1" applyFill="1" applyBorder="1" applyAlignment="1">
      <alignment horizontal="center" vertical="center" wrapText="1"/>
      <protection/>
    </xf>
    <xf numFmtId="0" fontId="24" fillId="35" borderId="47" xfId="52" applyFont="1" applyFill="1" applyBorder="1" applyAlignment="1">
      <alignment horizontal="center" vertical="center" wrapText="1"/>
      <protection/>
    </xf>
    <xf numFmtId="0" fontId="33" fillId="35" borderId="48" xfId="52" applyFont="1" applyFill="1" applyBorder="1" applyAlignment="1">
      <alignment horizontal="center" vertical="center" wrapText="1"/>
      <protection/>
    </xf>
    <xf numFmtId="0" fontId="131" fillId="35" borderId="52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24" fillId="35" borderId="19" xfId="52" applyFont="1" applyFill="1" applyBorder="1" applyAlignment="1">
      <alignment horizontal="center" vertical="center" wrapText="1"/>
      <protection/>
    </xf>
    <xf numFmtId="0" fontId="24" fillId="35" borderId="52" xfId="52" applyFont="1" applyFill="1" applyBorder="1" applyAlignment="1">
      <alignment horizontal="center" vertical="center" wrapText="1"/>
      <protection/>
    </xf>
    <xf numFmtId="0" fontId="27" fillId="35" borderId="15" xfId="0" applyFont="1" applyFill="1" applyBorder="1" applyAlignment="1">
      <alignment horizontal="center" vertical="center" wrapText="1"/>
    </xf>
    <xf numFmtId="0" fontId="22" fillId="35" borderId="17" xfId="52" applyFont="1" applyFill="1" applyBorder="1" applyAlignment="1">
      <alignment horizontal="center" vertical="center" wrapText="1"/>
      <protection/>
    </xf>
    <xf numFmtId="0" fontId="22" fillId="35" borderId="56" xfId="52" applyFont="1" applyFill="1" applyBorder="1" applyAlignment="1">
      <alignment horizontal="center" vertical="center" wrapText="1"/>
      <protection/>
    </xf>
    <xf numFmtId="0" fontId="22" fillId="35" borderId="13" xfId="0" applyFont="1" applyFill="1" applyBorder="1" applyAlignment="1">
      <alignment horizontal="center" vertical="center" wrapText="1"/>
    </xf>
    <xf numFmtId="0" fontId="24" fillId="35" borderId="20" xfId="52" applyFont="1" applyFill="1" applyBorder="1" applyAlignment="1">
      <alignment horizontal="center" vertical="center" wrapText="1"/>
      <protection/>
    </xf>
    <xf numFmtId="0" fontId="24" fillId="35" borderId="54" xfId="52" applyFont="1" applyFill="1" applyBorder="1" applyAlignment="1">
      <alignment horizontal="center" vertical="center" wrapText="1"/>
      <protection/>
    </xf>
    <xf numFmtId="0" fontId="27" fillId="35" borderId="55" xfId="0" applyFont="1" applyFill="1" applyBorder="1" applyAlignment="1">
      <alignment horizontal="center" vertical="center" wrapText="1"/>
    </xf>
    <xf numFmtId="0" fontId="24" fillId="35" borderId="53" xfId="52" applyFont="1" applyFill="1" applyBorder="1" applyAlignment="1">
      <alignment horizontal="center" vertical="center" wrapText="1"/>
      <protection/>
    </xf>
    <xf numFmtId="0" fontId="25" fillId="35" borderId="12" xfId="0" applyFont="1" applyFill="1" applyBorder="1" applyAlignment="1">
      <alignment horizontal="center" vertical="center" wrapText="1"/>
    </xf>
    <xf numFmtId="0" fontId="33" fillId="35" borderId="32" xfId="52" applyFont="1" applyFill="1" applyBorder="1" applyAlignment="1">
      <alignment horizontal="center" vertical="center" wrapText="1"/>
      <protection/>
    </xf>
    <xf numFmtId="0" fontId="34" fillId="35" borderId="63" xfId="0" applyFont="1" applyFill="1" applyBorder="1" applyAlignment="1">
      <alignment horizontal="center" vertical="center" wrapText="1"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52" xfId="52" applyFont="1" applyFill="1" applyBorder="1" applyAlignment="1">
      <alignment horizontal="center" vertical="center" wrapText="1"/>
      <protection/>
    </xf>
    <xf numFmtId="0" fontId="26" fillId="35" borderId="15" xfId="0" applyFont="1" applyFill="1" applyBorder="1" applyAlignment="1">
      <alignment horizontal="center" vertical="center" wrapText="1"/>
    </xf>
    <xf numFmtId="0" fontId="55" fillId="5" borderId="39" xfId="0" applyFont="1" applyFill="1" applyBorder="1" applyAlignment="1">
      <alignment horizontal="center" vertical="center" wrapText="1"/>
    </xf>
    <xf numFmtId="0" fontId="140" fillId="0" borderId="40" xfId="0" applyFont="1" applyBorder="1" applyAlignment="1">
      <alignment horizontal="center" vertical="center" wrapText="1"/>
    </xf>
    <xf numFmtId="0" fontId="140" fillId="0" borderId="41" xfId="0" applyFont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4" fillId="35" borderId="39" xfId="52" applyFont="1" applyFill="1" applyBorder="1" applyAlignment="1">
      <alignment horizontal="center" vertical="center" wrapText="1"/>
      <protection/>
    </xf>
    <xf numFmtId="0" fontId="24" fillId="35" borderId="40" xfId="52" applyFont="1" applyFill="1" applyBorder="1" applyAlignment="1">
      <alignment horizontal="center" vertical="center" wrapText="1"/>
      <protection/>
    </xf>
    <xf numFmtId="0" fontId="24" fillId="35" borderId="41" xfId="52" applyFont="1" applyFill="1" applyBorder="1" applyAlignment="1">
      <alignment horizontal="center" vertical="center" wrapText="1"/>
      <protection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36" borderId="37" xfId="0" applyFont="1" applyFill="1" applyBorder="1" applyAlignment="1">
      <alignment horizontal="center" vertical="top" wrapText="1"/>
    </xf>
    <xf numFmtId="0" fontId="141" fillId="36" borderId="0" xfId="0" applyFont="1" applyFill="1" applyBorder="1" applyAlignment="1">
      <alignment horizontal="center" vertical="top" wrapText="1"/>
    </xf>
    <xf numFmtId="0" fontId="141" fillId="36" borderId="38" xfId="0" applyFont="1" applyFill="1" applyBorder="1" applyAlignment="1">
      <alignment horizontal="center" vertical="top" wrapText="1"/>
    </xf>
    <xf numFmtId="0" fontId="142" fillId="0" borderId="40" xfId="0" applyFont="1" applyBorder="1" applyAlignment="1">
      <alignment horizontal="center" vertical="center" wrapText="1"/>
    </xf>
    <xf numFmtId="0" fontId="142" fillId="0" borderId="41" xfId="0" applyFont="1" applyBorder="1" applyAlignment="1">
      <alignment horizontal="center" vertical="center" wrapText="1"/>
    </xf>
    <xf numFmtId="0" fontId="141" fillId="0" borderId="46" xfId="0" applyFont="1" applyBorder="1" applyAlignment="1">
      <alignment horizontal="center" vertical="center" wrapText="1"/>
    </xf>
    <xf numFmtId="0" fontId="141" fillId="0" borderId="47" xfId="0" applyFont="1" applyBorder="1" applyAlignment="1">
      <alignment horizontal="center" vertical="center" wrapText="1"/>
    </xf>
    <xf numFmtId="0" fontId="41" fillId="36" borderId="64" xfId="0" applyFont="1" applyFill="1" applyBorder="1" applyAlignment="1">
      <alignment horizontal="center" vertical="top" wrapText="1"/>
    </xf>
    <xf numFmtId="0" fontId="41" fillId="36" borderId="65" xfId="0" applyFont="1" applyFill="1" applyBorder="1" applyAlignment="1">
      <alignment horizontal="center" vertical="top" wrapText="1"/>
    </xf>
    <xf numFmtId="0" fontId="41" fillId="36" borderId="66" xfId="0" applyFont="1" applyFill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center" wrapText="1"/>
    </xf>
    <xf numFmtId="0" fontId="24" fillId="35" borderId="67" xfId="52" applyFont="1" applyFill="1" applyBorder="1" applyAlignment="1">
      <alignment horizontal="center" vertical="center" wrapText="1"/>
      <protection/>
    </xf>
    <xf numFmtId="0" fontId="122" fillId="0" borderId="15" xfId="0" applyFont="1" applyFill="1" applyBorder="1" applyAlignment="1">
      <alignment vertical="center" wrapText="1"/>
    </xf>
    <xf numFmtId="1" fontId="31" fillId="0" borderId="34" xfId="52" applyNumberFormat="1" applyFont="1" applyBorder="1" applyAlignment="1">
      <alignment horizontal="center" vertical="center"/>
      <protection/>
    </xf>
    <xf numFmtId="0" fontId="143" fillId="0" borderId="10" xfId="0" applyFont="1" applyFill="1" applyBorder="1" applyAlignment="1">
      <alignment vertical="center" wrapText="1"/>
    </xf>
    <xf numFmtId="1" fontId="52" fillId="0" borderId="23" xfId="52" applyNumberFormat="1" applyFont="1" applyBorder="1" applyAlignment="1">
      <alignment horizontal="center" vertical="center"/>
      <protection/>
    </xf>
    <xf numFmtId="0" fontId="144" fillId="0" borderId="19" xfId="0" applyFont="1" applyFill="1" applyBorder="1" applyAlignment="1">
      <alignment horizontal="left" vertical="center" wrapText="1"/>
    </xf>
    <xf numFmtId="0" fontId="144" fillId="0" borderId="21" xfId="0" applyFont="1" applyFill="1" applyBorder="1" applyAlignment="1">
      <alignment horizontal="left" vertical="center" wrapText="1"/>
    </xf>
    <xf numFmtId="0" fontId="144" fillId="0" borderId="24" xfId="0" applyFont="1" applyFill="1" applyBorder="1" applyAlignment="1">
      <alignment horizontal="left" vertical="center" wrapText="1"/>
    </xf>
    <xf numFmtId="0" fontId="144" fillId="0" borderId="19" xfId="0" applyFont="1" applyFill="1" applyBorder="1" applyAlignment="1">
      <alignment vertical="center" wrapText="1"/>
    </xf>
    <xf numFmtId="0" fontId="144" fillId="0" borderId="21" xfId="0" applyFont="1" applyFill="1" applyBorder="1" applyAlignment="1">
      <alignment vertical="center" wrapText="1"/>
    </xf>
    <xf numFmtId="0" fontId="144" fillId="0" borderId="24" xfId="0" applyFont="1" applyFill="1" applyBorder="1" applyAlignment="1">
      <alignment vertical="center" wrapText="1"/>
    </xf>
    <xf numFmtId="0" fontId="128" fillId="0" borderId="19" xfId="0" applyFont="1" applyFill="1" applyBorder="1" applyAlignment="1">
      <alignment vertical="center" wrapText="1"/>
    </xf>
    <xf numFmtId="0" fontId="128" fillId="0" borderId="10" xfId="0" applyFont="1" applyFill="1" applyBorder="1" applyAlignment="1">
      <alignment vertical="center" wrapText="1"/>
    </xf>
    <xf numFmtId="2" fontId="128" fillId="0" borderId="33" xfId="0" applyNumberFormat="1" applyFont="1" applyFill="1" applyBorder="1" applyAlignment="1">
      <alignment vertical="center" wrapText="1"/>
    </xf>
    <xf numFmtId="0" fontId="144" fillId="0" borderId="10" xfId="0" applyFont="1" applyFill="1" applyBorder="1" applyAlignment="1">
      <alignment vertical="center" wrapText="1"/>
    </xf>
    <xf numFmtId="0" fontId="100" fillId="5" borderId="39" xfId="0" applyFont="1" applyFill="1" applyBorder="1" applyAlignment="1">
      <alignment horizontal="center" wrapText="1"/>
    </xf>
    <xf numFmtId="0" fontId="128" fillId="0" borderId="40" xfId="0" applyFont="1" applyBorder="1" applyAlignment="1">
      <alignment horizontal="center" wrapText="1"/>
    </xf>
    <xf numFmtId="0" fontId="128" fillId="0" borderId="41" xfId="0" applyFont="1" applyBorder="1" applyAlignment="1">
      <alignment horizontal="center" wrapText="1"/>
    </xf>
    <xf numFmtId="0" fontId="144" fillId="0" borderId="10" xfId="0" applyFont="1" applyFill="1" applyBorder="1" applyAlignment="1">
      <alignment horizontal="left" vertical="center" wrapText="1"/>
    </xf>
    <xf numFmtId="2" fontId="128" fillId="0" borderId="11" xfId="0" applyNumberFormat="1" applyFont="1" applyFill="1" applyBorder="1" applyAlignment="1">
      <alignment vertical="center" wrapText="1"/>
    </xf>
    <xf numFmtId="0" fontId="128" fillId="0" borderId="24" xfId="0" applyFont="1" applyFill="1" applyBorder="1" applyAlignment="1">
      <alignment vertical="center" wrapText="1"/>
    </xf>
    <xf numFmtId="0" fontId="102" fillId="34" borderId="39" xfId="0" applyFont="1" applyFill="1" applyBorder="1" applyAlignment="1">
      <alignment horizontal="center" vertical="center" wrapText="1"/>
    </xf>
    <xf numFmtId="0" fontId="110" fillId="34" borderId="40" xfId="0" applyFont="1" applyFill="1" applyBorder="1" applyAlignment="1">
      <alignment horizontal="center" vertical="center" wrapText="1"/>
    </xf>
    <xf numFmtId="0" fontId="110" fillId="34" borderId="41" xfId="0" applyFont="1" applyFill="1" applyBorder="1" applyAlignment="1">
      <alignment horizontal="center" vertical="center" wrapText="1"/>
    </xf>
    <xf numFmtId="1" fontId="99" fillId="0" borderId="55" xfId="52" applyNumberFormat="1" applyFont="1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 wrapText="1"/>
    </xf>
    <xf numFmtId="1" fontId="86" fillId="0" borderId="45" xfId="52" applyNumberFormat="1" applyFont="1" applyBorder="1" applyAlignment="1">
      <alignment horizontal="center" vertical="center"/>
      <protection/>
    </xf>
    <xf numFmtId="1" fontId="86" fillId="0" borderId="53" xfId="52" applyNumberFormat="1" applyFont="1" applyBorder="1" applyAlignment="1">
      <alignment horizontal="center" vertical="center"/>
      <protection/>
    </xf>
    <xf numFmtId="1" fontId="86" fillId="0" borderId="58" xfId="52" applyNumberFormat="1" applyFont="1" applyBorder="1" applyAlignment="1">
      <alignment horizontal="center" vertical="center"/>
      <protection/>
    </xf>
    <xf numFmtId="1" fontId="86" fillId="0" borderId="61" xfId="52" applyNumberFormat="1" applyFont="1" applyBorder="1" applyAlignment="1">
      <alignment horizontal="center" vertical="center"/>
      <protection/>
    </xf>
    <xf numFmtId="1" fontId="86" fillId="0" borderId="55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133350</xdr:colOff>
      <xdr:row>4</xdr:row>
      <xdr:rowOff>57150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0</xdr:row>
      <xdr:rowOff>428625</xdr:rowOff>
    </xdr:from>
    <xdr:to>
      <xdr:col>13</xdr:col>
      <xdr:colOff>790575</xdr:colOff>
      <xdr:row>4</xdr:row>
      <xdr:rowOff>95250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726775" y="428625"/>
          <a:ext cx="24098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342900</xdr:rowOff>
    </xdr:from>
    <xdr:to>
      <xdr:col>2</xdr:col>
      <xdr:colOff>876300</xdr:colOff>
      <xdr:row>3</xdr:row>
      <xdr:rowOff>476250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42900"/>
          <a:ext cx="21907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1095375</xdr:colOff>
      <xdr:row>0</xdr:row>
      <xdr:rowOff>295275</xdr:rowOff>
    </xdr:from>
    <xdr:to>
      <xdr:col>2</xdr:col>
      <xdr:colOff>3629025</xdr:colOff>
      <xdr:row>4</xdr:row>
      <xdr:rowOff>47625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95275"/>
          <a:ext cx="25336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</xdr:row>
      <xdr:rowOff>152400</xdr:rowOff>
    </xdr:from>
    <xdr:to>
      <xdr:col>2</xdr:col>
      <xdr:colOff>3495675</xdr:colOff>
      <xdr:row>6</xdr:row>
      <xdr:rowOff>466725</xdr:rowOff>
    </xdr:to>
    <xdr:pic>
      <xdr:nvPicPr>
        <xdr:cNvPr id="4" name="Рисунок 7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2771775"/>
          <a:ext cx="4619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4</xdr:row>
      <xdr:rowOff>476250</xdr:rowOff>
    </xdr:from>
    <xdr:to>
      <xdr:col>13</xdr:col>
      <xdr:colOff>276225</xdr:colOff>
      <xdr:row>7</xdr:row>
      <xdr:rowOff>9525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74075" y="3095625"/>
          <a:ext cx="4448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30</xdr:row>
      <xdr:rowOff>142875</xdr:rowOff>
    </xdr:from>
    <xdr:to>
      <xdr:col>12</xdr:col>
      <xdr:colOff>381000</xdr:colOff>
      <xdr:row>31</xdr:row>
      <xdr:rowOff>523875</xdr:rowOff>
    </xdr:to>
    <xdr:pic>
      <xdr:nvPicPr>
        <xdr:cNvPr id="6" name="Рисунок 10" descr="Logo_JKZ_menu_1.jpg"/>
        <xdr:cNvPicPr preferRelativeResize="1">
          <a:picLocks noChangeAspect="1"/>
        </xdr:cNvPicPr>
      </xdr:nvPicPr>
      <xdr:blipFill>
        <a:blip r:embed="rId6"/>
        <a:srcRect l="21293" t="34210" r="18539" b="27369"/>
        <a:stretch>
          <a:fillRect/>
        </a:stretch>
      </xdr:blipFill>
      <xdr:spPr>
        <a:xfrm>
          <a:off x="23088600" y="4051935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30</xdr:row>
      <xdr:rowOff>171450</xdr:rowOff>
    </xdr:from>
    <xdr:to>
      <xdr:col>10</xdr:col>
      <xdr:colOff>1114425</xdr:colOff>
      <xdr:row>31</xdr:row>
      <xdr:rowOff>352425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83525" y="40547925"/>
          <a:ext cx="2190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30</xdr:row>
      <xdr:rowOff>161925</xdr:rowOff>
    </xdr:from>
    <xdr:to>
      <xdr:col>13</xdr:col>
      <xdr:colOff>1076325</xdr:colOff>
      <xdr:row>31</xdr:row>
      <xdr:rowOff>476250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460200" y="40538400"/>
          <a:ext cx="1962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0</xdr:row>
      <xdr:rowOff>304800</xdr:rowOff>
    </xdr:from>
    <xdr:to>
      <xdr:col>7</xdr:col>
      <xdr:colOff>971550</xdr:colOff>
      <xdr:row>1</xdr:row>
      <xdr:rowOff>933450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20550" y="304800"/>
          <a:ext cx="2914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1085850</xdr:colOff>
      <xdr:row>0</xdr:row>
      <xdr:rowOff>495300</xdr:rowOff>
    </xdr:from>
    <xdr:to>
      <xdr:col>13</xdr:col>
      <xdr:colOff>923925</xdr:colOff>
      <xdr:row>3</xdr:row>
      <xdr:rowOff>447675</xdr:rowOff>
    </xdr:to>
    <xdr:pic>
      <xdr:nvPicPr>
        <xdr:cNvPr id="1" name="Рисунок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374475" y="495300"/>
          <a:ext cx="22098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6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7</xdr:row>
      <xdr:rowOff>28575</xdr:rowOff>
    </xdr:to>
    <xdr:pic>
      <xdr:nvPicPr>
        <xdr:cNvPr id="4" name="Рисунок 11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676525"/>
          <a:ext cx="4438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37</xdr:row>
      <xdr:rowOff>371475</xdr:rowOff>
    </xdr:from>
    <xdr:to>
      <xdr:col>12</xdr:col>
      <xdr:colOff>438150</xdr:colOff>
      <xdr:row>38</xdr:row>
      <xdr:rowOff>600075</xdr:rowOff>
    </xdr:to>
    <xdr:pic>
      <xdr:nvPicPr>
        <xdr:cNvPr id="5" name="Рисунок 13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3479125" y="42376725"/>
          <a:ext cx="1371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838200</xdr:colOff>
      <xdr:row>4</xdr:row>
      <xdr:rowOff>371475</xdr:rowOff>
    </xdr:from>
    <xdr:to>
      <xdr:col>13</xdr:col>
      <xdr:colOff>257175</xdr:colOff>
      <xdr:row>6</xdr:row>
      <xdr:rowOff>409575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88400" y="2847975"/>
          <a:ext cx="4429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37</xdr:row>
      <xdr:rowOff>428625</xdr:rowOff>
    </xdr:from>
    <xdr:to>
      <xdr:col>10</xdr:col>
      <xdr:colOff>1371600</xdr:colOff>
      <xdr:row>38</xdr:row>
      <xdr:rowOff>428625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74025" y="42433875"/>
          <a:ext cx="2371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37</xdr:row>
      <xdr:rowOff>314325</xdr:rowOff>
    </xdr:from>
    <xdr:to>
      <xdr:col>13</xdr:col>
      <xdr:colOff>1200150</xdr:colOff>
      <xdr:row>38</xdr:row>
      <xdr:rowOff>619125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888825" y="42319575"/>
          <a:ext cx="1971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209550</xdr:rowOff>
    </xdr:from>
    <xdr:to>
      <xdr:col>7</xdr:col>
      <xdr:colOff>400050</xdr:colOff>
      <xdr:row>1</xdr:row>
      <xdr:rowOff>838200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58675" y="209550"/>
          <a:ext cx="2828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0</xdr:row>
      <xdr:rowOff>400050</xdr:rowOff>
    </xdr:from>
    <xdr:to>
      <xdr:col>13</xdr:col>
      <xdr:colOff>552450</xdr:colOff>
      <xdr:row>3</xdr:row>
      <xdr:rowOff>352425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41025" y="400050"/>
          <a:ext cx="2428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295275</xdr:colOff>
      <xdr:row>0</xdr:row>
      <xdr:rowOff>171450</xdr:rowOff>
    </xdr:from>
    <xdr:to>
      <xdr:col>2</xdr:col>
      <xdr:colOff>781050</xdr:colOff>
      <xdr:row>3</xdr:row>
      <xdr:rowOff>266700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5275" y="171450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1066800</xdr:colOff>
      <xdr:row>0</xdr:row>
      <xdr:rowOff>209550</xdr:rowOff>
    </xdr:from>
    <xdr:to>
      <xdr:col>2</xdr:col>
      <xdr:colOff>3305175</xdr:colOff>
      <xdr:row>3</xdr:row>
      <xdr:rowOff>295275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09550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</xdr:row>
      <xdr:rowOff>438150</xdr:rowOff>
    </xdr:from>
    <xdr:to>
      <xdr:col>2</xdr:col>
      <xdr:colOff>3143250</xdr:colOff>
      <xdr:row>6</xdr:row>
      <xdr:rowOff>333375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2562225"/>
          <a:ext cx="4438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2600325</xdr:colOff>
      <xdr:row>4</xdr:row>
      <xdr:rowOff>142875</xdr:rowOff>
    </xdr:from>
    <xdr:to>
      <xdr:col>12</xdr:col>
      <xdr:colOff>552450</xdr:colOff>
      <xdr:row>6</xdr:row>
      <xdr:rowOff>276225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193000" y="2762250"/>
          <a:ext cx="4429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40</xdr:row>
      <xdr:rowOff>114300</xdr:rowOff>
    </xdr:from>
    <xdr:to>
      <xdr:col>12</xdr:col>
      <xdr:colOff>742950</xdr:colOff>
      <xdr:row>41</xdr:row>
      <xdr:rowOff>657225</xdr:rowOff>
    </xdr:to>
    <xdr:pic>
      <xdr:nvPicPr>
        <xdr:cNvPr id="6" name="Рисунок 11" descr="Logo_JKZ_menu_1.jpg"/>
        <xdr:cNvPicPr preferRelativeResize="1">
          <a:picLocks noChangeAspect="1"/>
        </xdr:cNvPicPr>
      </xdr:nvPicPr>
      <xdr:blipFill>
        <a:blip r:embed="rId6"/>
        <a:srcRect l="21293" t="34210" r="18539" b="27369"/>
        <a:stretch>
          <a:fillRect/>
        </a:stretch>
      </xdr:blipFill>
      <xdr:spPr>
        <a:xfrm>
          <a:off x="22955250" y="39595425"/>
          <a:ext cx="1857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40</xdr:row>
      <xdr:rowOff>238125</xdr:rowOff>
    </xdr:from>
    <xdr:to>
      <xdr:col>10</xdr:col>
      <xdr:colOff>1257300</xdr:colOff>
      <xdr:row>41</xdr:row>
      <xdr:rowOff>428625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35900" y="39719250"/>
          <a:ext cx="2276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40</xdr:row>
      <xdr:rowOff>180975</xdr:rowOff>
    </xdr:from>
    <xdr:to>
      <xdr:col>13</xdr:col>
      <xdr:colOff>990600</xdr:colOff>
      <xdr:row>41</xdr:row>
      <xdr:rowOff>571500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0" y="39662100"/>
          <a:ext cx="1638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333375</xdr:rowOff>
    </xdr:from>
    <xdr:to>
      <xdr:col>6</xdr:col>
      <xdr:colOff>2981325</xdr:colOff>
      <xdr:row>1</xdr:row>
      <xdr:rowOff>962025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44325" y="333375"/>
          <a:ext cx="2838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333375</xdr:rowOff>
    </xdr:from>
    <xdr:to>
      <xdr:col>13</xdr:col>
      <xdr:colOff>419100</xdr:colOff>
      <xdr:row>3</xdr:row>
      <xdr:rowOff>285750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383875" y="333375"/>
          <a:ext cx="24003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6</xdr:row>
      <xdr:rowOff>428625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819400"/>
          <a:ext cx="4438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32</xdr:row>
      <xdr:rowOff>295275</xdr:rowOff>
    </xdr:from>
    <xdr:to>
      <xdr:col>12</xdr:col>
      <xdr:colOff>533400</xdr:colOff>
      <xdr:row>33</xdr:row>
      <xdr:rowOff>666750</xdr:rowOff>
    </xdr:to>
    <xdr:pic>
      <xdr:nvPicPr>
        <xdr:cNvPr id="5" name="Рисунок 8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3202900" y="39662100"/>
          <a:ext cx="1447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4</xdr:row>
      <xdr:rowOff>209550</xdr:rowOff>
    </xdr:from>
    <xdr:to>
      <xdr:col>13</xdr:col>
      <xdr:colOff>123825</xdr:colOff>
      <xdr:row>6</xdr:row>
      <xdr:rowOff>352425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0" y="2828925"/>
          <a:ext cx="4438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32</xdr:row>
      <xdr:rowOff>266700</xdr:rowOff>
    </xdr:from>
    <xdr:to>
      <xdr:col>10</xdr:col>
      <xdr:colOff>1371600</xdr:colOff>
      <xdr:row>33</xdr:row>
      <xdr:rowOff>419100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93050" y="39633525"/>
          <a:ext cx="2333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504825</xdr:colOff>
      <xdr:row>32</xdr:row>
      <xdr:rowOff>361950</xdr:rowOff>
    </xdr:from>
    <xdr:to>
      <xdr:col>13</xdr:col>
      <xdr:colOff>981075</xdr:colOff>
      <xdr:row>33</xdr:row>
      <xdr:rowOff>561975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22125" y="39728775"/>
          <a:ext cx="1724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0</xdr:row>
      <xdr:rowOff>266700</xdr:rowOff>
    </xdr:from>
    <xdr:to>
      <xdr:col>7</xdr:col>
      <xdr:colOff>38100</xdr:colOff>
      <xdr:row>1</xdr:row>
      <xdr:rowOff>904875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68150" y="266700"/>
          <a:ext cx="2857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314325</xdr:rowOff>
    </xdr:from>
    <xdr:to>
      <xdr:col>13</xdr:col>
      <xdr:colOff>238125</xdr:colOff>
      <xdr:row>3</xdr:row>
      <xdr:rowOff>266700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26900" y="314325"/>
          <a:ext cx="24003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6</xdr:row>
      <xdr:rowOff>238125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819400"/>
          <a:ext cx="4438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171450</xdr:rowOff>
    </xdr:from>
    <xdr:to>
      <xdr:col>12</xdr:col>
      <xdr:colOff>466725</xdr:colOff>
      <xdr:row>21</xdr:row>
      <xdr:rowOff>523875</xdr:rowOff>
    </xdr:to>
    <xdr:pic>
      <xdr:nvPicPr>
        <xdr:cNvPr id="5" name="Рисунок 8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4517350" y="19764375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1047750</xdr:colOff>
      <xdr:row>4</xdr:row>
      <xdr:rowOff>333375</xdr:rowOff>
    </xdr:from>
    <xdr:to>
      <xdr:col>13</xdr:col>
      <xdr:colOff>552450</xdr:colOff>
      <xdr:row>6</xdr:row>
      <xdr:rowOff>476250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02875" y="2952750"/>
          <a:ext cx="4438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20</xdr:row>
      <xdr:rowOff>352425</xdr:rowOff>
    </xdr:from>
    <xdr:to>
      <xdr:col>10</xdr:col>
      <xdr:colOff>1019175</xdr:colOff>
      <xdr:row>21</xdr:row>
      <xdr:rowOff>419100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0" y="19945350"/>
          <a:ext cx="2000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20</xdr:row>
      <xdr:rowOff>266700</xdr:rowOff>
    </xdr:from>
    <xdr:to>
      <xdr:col>13</xdr:col>
      <xdr:colOff>990600</xdr:colOff>
      <xdr:row>21</xdr:row>
      <xdr:rowOff>447675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88975" y="19859625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0</xdr:row>
      <xdr:rowOff>381000</xdr:rowOff>
    </xdr:from>
    <xdr:to>
      <xdr:col>7</xdr:col>
      <xdr:colOff>95250</xdr:colOff>
      <xdr:row>1</xdr:row>
      <xdr:rowOff>857250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96825" y="381000"/>
          <a:ext cx="2609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190500</xdr:rowOff>
    </xdr:from>
    <xdr:to>
      <xdr:col>2</xdr:col>
      <xdr:colOff>1514475</xdr:colOff>
      <xdr:row>1</xdr:row>
      <xdr:rowOff>542925</xdr:rowOff>
    </xdr:to>
    <xdr:pic>
      <xdr:nvPicPr>
        <xdr:cNvPr id="1" name="Рисунок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9700" y="190500"/>
          <a:ext cx="9715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0</xdr:row>
      <xdr:rowOff>171450</xdr:rowOff>
    </xdr:from>
    <xdr:to>
      <xdr:col>2</xdr:col>
      <xdr:colOff>323850</xdr:colOff>
      <xdr:row>1</xdr:row>
      <xdr:rowOff>533400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71450"/>
          <a:ext cx="962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28575</xdr:colOff>
      <xdr:row>0</xdr:row>
      <xdr:rowOff>180975</xdr:rowOff>
    </xdr:from>
    <xdr:to>
      <xdr:col>8</xdr:col>
      <xdr:colOff>1104900</xdr:colOff>
      <xdr:row>1</xdr:row>
      <xdr:rowOff>628650</xdr:rowOff>
    </xdr:to>
    <xdr:pic>
      <xdr:nvPicPr>
        <xdr:cNvPr id="3" name="Рисунок 6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80975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142875</xdr:rowOff>
    </xdr:from>
    <xdr:to>
      <xdr:col>5</xdr:col>
      <xdr:colOff>276225</xdr:colOff>
      <xdr:row>1</xdr:row>
      <xdr:rowOff>552450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42875"/>
          <a:ext cx="7239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3</xdr:row>
      <xdr:rowOff>152400</xdr:rowOff>
    </xdr:from>
    <xdr:to>
      <xdr:col>2</xdr:col>
      <xdr:colOff>590550</xdr:colOff>
      <xdr:row>5</xdr:row>
      <xdr:rowOff>114300</xdr:rowOff>
    </xdr:to>
    <xdr:pic>
      <xdr:nvPicPr>
        <xdr:cNvPr id="5" name="Рисунок 11" descr="загруженное (2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752600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3</xdr:row>
      <xdr:rowOff>104775</xdr:rowOff>
    </xdr:from>
    <xdr:to>
      <xdr:col>8</xdr:col>
      <xdr:colOff>1076325</xdr:colOff>
      <xdr:row>5</xdr:row>
      <xdr:rowOff>114300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1704975"/>
          <a:ext cx="203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0</xdr:row>
      <xdr:rowOff>428625</xdr:rowOff>
    </xdr:from>
    <xdr:to>
      <xdr:col>13</xdr:col>
      <xdr:colOff>790575</xdr:colOff>
      <xdr:row>4</xdr:row>
      <xdr:rowOff>95250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260300" y="428625"/>
          <a:ext cx="24098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342900</xdr:rowOff>
    </xdr:from>
    <xdr:to>
      <xdr:col>2</xdr:col>
      <xdr:colOff>876300</xdr:colOff>
      <xdr:row>3</xdr:row>
      <xdr:rowOff>476250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42900"/>
          <a:ext cx="21907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1095375</xdr:colOff>
      <xdr:row>0</xdr:row>
      <xdr:rowOff>295275</xdr:rowOff>
    </xdr:from>
    <xdr:to>
      <xdr:col>2</xdr:col>
      <xdr:colOff>3629025</xdr:colOff>
      <xdr:row>4</xdr:row>
      <xdr:rowOff>47625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95275"/>
          <a:ext cx="25336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</xdr:row>
      <xdr:rowOff>152400</xdr:rowOff>
    </xdr:from>
    <xdr:to>
      <xdr:col>2</xdr:col>
      <xdr:colOff>3495675</xdr:colOff>
      <xdr:row>6</xdr:row>
      <xdr:rowOff>466725</xdr:rowOff>
    </xdr:to>
    <xdr:pic>
      <xdr:nvPicPr>
        <xdr:cNvPr id="4" name="Рисунок 7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2771775"/>
          <a:ext cx="4619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4</xdr:row>
      <xdr:rowOff>476250</xdr:rowOff>
    </xdr:from>
    <xdr:to>
      <xdr:col>13</xdr:col>
      <xdr:colOff>276225</xdr:colOff>
      <xdr:row>7</xdr:row>
      <xdr:rowOff>9525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07600" y="3095625"/>
          <a:ext cx="4448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23</xdr:row>
      <xdr:rowOff>142875</xdr:rowOff>
    </xdr:from>
    <xdr:to>
      <xdr:col>12</xdr:col>
      <xdr:colOff>381000</xdr:colOff>
      <xdr:row>24</xdr:row>
      <xdr:rowOff>523875</xdr:rowOff>
    </xdr:to>
    <xdr:pic>
      <xdr:nvPicPr>
        <xdr:cNvPr id="6" name="Рисунок 10" descr="Logo_JKZ_menu_1.jpg"/>
        <xdr:cNvPicPr preferRelativeResize="1">
          <a:picLocks noChangeAspect="1"/>
        </xdr:cNvPicPr>
      </xdr:nvPicPr>
      <xdr:blipFill>
        <a:blip r:embed="rId6"/>
        <a:srcRect l="21293" t="34210" r="18539" b="27369"/>
        <a:stretch>
          <a:fillRect/>
        </a:stretch>
      </xdr:blipFill>
      <xdr:spPr>
        <a:xfrm>
          <a:off x="24622125" y="202311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23</xdr:row>
      <xdr:rowOff>171450</xdr:rowOff>
    </xdr:from>
    <xdr:to>
      <xdr:col>10</xdr:col>
      <xdr:colOff>1114425</xdr:colOff>
      <xdr:row>24</xdr:row>
      <xdr:rowOff>352425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17050" y="20259675"/>
          <a:ext cx="2190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23</xdr:row>
      <xdr:rowOff>161925</xdr:rowOff>
    </xdr:from>
    <xdr:to>
      <xdr:col>13</xdr:col>
      <xdr:colOff>1076325</xdr:colOff>
      <xdr:row>24</xdr:row>
      <xdr:rowOff>476250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993725" y="20250150"/>
          <a:ext cx="1962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1428750</xdr:colOff>
      <xdr:row>0</xdr:row>
      <xdr:rowOff>352425</xdr:rowOff>
    </xdr:from>
    <xdr:to>
      <xdr:col>7</xdr:col>
      <xdr:colOff>476250</xdr:colOff>
      <xdr:row>1</xdr:row>
      <xdr:rowOff>981075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887325" y="352425"/>
          <a:ext cx="3086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1085850</xdr:colOff>
      <xdr:row>0</xdr:row>
      <xdr:rowOff>495300</xdr:rowOff>
    </xdr:from>
    <xdr:to>
      <xdr:col>13</xdr:col>
      <xdr:colOff>923925</xdr:colOff>
      <xdr:row>3</xdr:row>
      <xdr:rowOff>447675</xdr:rowOff>
    </xdr:to>
    <xdr:pic>
      <xdr:nvPicPr>
        <xdr:cNvPr id="1" name="Рисунок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374475" y="495300"/>
          <a:ext cx="22098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657225</xdr:colOff>
      <xdr:row>0</xdr:row>
      <xdr:rowOff>285750</xdr:rowOff>
    </xdr:from>
    <xdr:to>
      <xdr:col>2</xdr:col>
      <xdr:colOff>971550</xdr:colOff>
      <xdr:row>3</xdr:row>
      <xdr:rowOff>381000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7225" y="285750"/>
          <a:ext cx="20193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1381125</xdr:colOff>
      <xdr:row>0</xdr:row>
      <xdr:rowOff>209550</xdr:rowOff>
    </xdr:from>
    <xdr:to>
      <xdr:col>2</xdr:col>
      <xdr:colOff>3619500</xdr:colOff>
      <xdr:row>3</xdr:row>
      <xdr:rowOff>457200</xdr:rowOff>
    </xdr:to>
    <xdr:pic>
      <xdr:nvPicPr>
        <xdr:cNvPr id="3" name="Рисунок 6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209550"/>
          <a:ext cx="22383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7</xdr:row>
      <xdr:rowOff>28575</xdr:rowOff>
    </xdr:to>
    <xdr:pic>
      <xdr:nvPicPr>
        <xdr:cNvPr id="4" name="Рисунок 11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676525"/>
          <a:ext cx="4438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30</xdr:row>
      <xdr:rowOff>371475</xdr:rowOff>
    </xdr:from>
    <xdr:to>
      <xdr:col>12</xdr:col>
      <xdr:colOff>438150</xdr:colOff>
      <xdr:row>31</xdr:row>
      <xdr:rowOff>600075</xdr:rowOff>
    </xdr:to>
    <xdr:pic>
      <xdr:nvPicPr>
        <xdr:cNvPr id="5" name="Рисунок 13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3479125" y="40633650"/>
          <a:ext cx="1371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838200</xdr:colOff>
      <xdr:row>4</xdr:row>
      <xdr:rowOff>371475</xdr:rowOff>
    </xdr:from>
    <xdr:to>
      <xdr:col>13</xdr:col>
      <xdr:colOff>257175</xdr:colOff>
      <xdr:row>6</xdr:row>
      <xdr:rowOff>409575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88400" y="2847975"/>
          <a:ext cx="4429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30</xdr:row>
      <xdr:rowOff>428625</xdr:rowOff>
    </xdr:from>
    <xdr:to>
      <xdr:col>10</xdr:col>
      <xdr:colOff>1371600</xdr:colOff>
      <xdr:row>31</xdr:row>
      <xdr:rowOff>428625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74025" y="40690800"/>
          <a:ext cx="2371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30</xdr:row>
      <xdr:rowOff>314325</xdr:rowOff>
    </xdr:from>
    <xdr:to>
      <xdr:col>13</xdr:col>
      <xdr:colOff>1200150</xdr:colOff>
      <xdr:row>31</xdr:row>
      <xdr:rowOff>619125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888825" y="40576500"/>
          <a:ext cx="1971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209550</xdr:rowOff>
    </xdr:from>
    <xdr:to>
      <xdr:col>7</xdr:col>
      <xdr:colOff>400050</xdr:colOff>
      <xdr:row>1</xdr:row>
      <xdr:rowOff>838200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58675" y="209550"/>
          <a:ext cx="2828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0</xdr:row>
      <xdr:rowOff>400050</xdr:rowOff>
    </xdr:from>
    <xdr:to>
      <xdr:col>13</xdr:col>
      <xdr:colOff>552450</xdr:colOff>
      <xdr:row>3</xdr:row>
      <xdr:rowOff>352425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88675" y="400050"/>
          <a:ext cx="2428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295275</xdr:colOff>
      <xdr:row>0</xdr:row>
      <xdr:rowOff>171450</xdr:rowOff>
    </xdr:from>
    <xdr:to>
      <xdr:col>2</xdr:col>
      <xdr:colOff>781050</xdr:colOff>
      <xdr:row>3</xdr:row>
      <xdr:rowOff>266700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5275" y="171450"/>
          <a:ext cx="24384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1066800</xdr:colOff>
      <xdr:row>0</xdr:row>
      <xdr:rowOff>209550</xdr:rowOff>
    </xdr:from>
    <xdr:to>
      <xdr:col>2</xdr:col>
      <xdr:colOff>3305175</xdr:colOff>
      <xdr:row>3</xdr:row>
      <xdr:rowOff>295275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09550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</xdr:row>
      <xdr:rowOff>438150</xdr:rowOff>
    </xdr:from>
    <xdr:to>
      <xdr:col>2</xdr:col>
      <xdr:colOff>3143250</xdr:colOff>
      <xdr:row>6</xdr:row>
      <xdr:rowOff>333375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2562225"/>
          <a:ext cx="4686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2600325</xdr:colOff>
      <xdr:row>4</xdr:row>
      <xdr:rowOff>142875</xdr:rowOff>
    </xdr:from>
    <xdr:to>
      <xdr:col>12</xdr:col>
      <xdr:colOff>552450</xdr:colOff>
      <xdr:row>6</xdr:row>
      <xdr:rowOff>276225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2762250"/>
          <a:ext cx="4429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37</xdr:row>
      <xdr:rowOff>600075</xdr:rowOff>
    </xdr:from>
    <xdr:to>
      <xdr:col>12</xdr:col>
      <xdr:colOff>676275</xdr:colOff>
      <xdr:row>38</xdr:row>
      <xdr:rowOff>647700</xdr:rowOff>
    </xdr:to>
    <xdr:pic>
      <xdr:nvPicPr>
        <xdr:cNvPr id="6" name="Рисунок 11" descr="Logo_JKZ_menu_1.jpg"/>
        <xdr:cNvPicPr preferRelativeResize="1">
          <a:picLocks noChangeAspect="1"/>
        </xdr:cNvPicPr>
      </xdr:nvPicPr>
      <xdr:blipFill>
        <a:blip r:embed="rId6"/>
        <a:srcRect l="21293" t="34210" r="18539" b="27369"/>
        <a:stretch>
          <a:fillRect/>
        </a:stretch>
      </xdr:blipFill>
      <xdr:spPr>
        <a:xfrm>
          <a:off x="23326725" y="39328725"/>
          <a:ext cx="1666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37</xdr:row>
      <xdr:rowOff>552450</xdr:rowOff>
    </xdr:from>
    <xdr:to>
      <xdr:col>10</xdr:col>
      <xdr:colOff>1276350</xdr:colOff>
      <xdr:row>38</xdr:row>
      <xdr:rowOff>409575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02600" y="39281100"/>
          <a:ext cx="2276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723900</xdr:colOff>
      <xdr:row>37</xdr:row>
      <xdr:rowOff>704850</xdr:rowOff>
    </xdr:from>
    <xdr:to>
      <xdr:col>13</xdr:col>
      <xdr:colOff>923925</xdr:colOff>
      <xdr:row>38</xdr:row>
      <xdr:rowOff>447675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41225" y="39433500"/>
          <a:ext cx="1447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333375</xdr:rowOff>
    </xdr:from>
    <xdr:to>
      <xdr:col>7</xdr:col>
      <xdr:colOff>47625</xdr:colOff>
      <xdr:row>1</xdr:row>
      <xdr:rowOff>962025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991975" y="333375"/>
          <a:ext cx="2990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333375</xdr:rowOff>
    </xdr:from>
    <xdr:to>
      <xdr:col>13</xdr:col>
      <xdr:colOff>419100</xdr:colOff>
      <xdr:row>3</xdr:row>
      <xdr:rowOff>285750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383875" y="333375"/>
          <a:ext cx="24003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6</xdr:row>
      <xdr:rowOff>428625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819400"/>
          <a:ext cx="4438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33</xdr:row>
      <xdr:rowOff>295275</xdr:rowOff>
    </xdr:from>
    <xdr:to>
      <xdr:col>12</xdr:col>
      <xdr:colOff>533400</xdr:colOff>
      <xdr:row>34</xdr:row>
      <xdr:rowOff>666750</xdr:rowOff>
    </xdr:to>
    <xdr:pic>
      <xdr:nvPicPr>
        <xdr:cNvPr id="5" name="Рисунок 8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3202900" y="39785925"/>
          <a:ext cx="1447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4</xdr:row>
      <xdr:rowOff>209550</xdr:rowOff>
    </xdr:from>
    <xdr:to>
      <xdr:col>13</xdr:col>
      <xdr:colOff>123825</xdr:colOff>
      <xdr:row>6</xdr:row>
      <xdr:rowOff>352425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0" y="2828925"/>
          <a:ext cx="4438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33</xdr:row>
      <xdr:rowOff>266700</xdr:rowOff>
    </xdr:from>
    <xdr:to>
      <xdr:col>10</xdr:col>
      <xdr:colOff>1371600</xdr:colOff>
      <xdr:row>34</xdr:row>
      <xdr:rowOff>419100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93050" y="39757350"/>
          <a:ext cx="2333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504825</xdr:colOff>
      <xdr:row>33</xdr:row>
      <xdr:rowOff>361950</xdr:rowOff>
    </xdr:from>
    <xdr:to>
      <xdr:col>13</xdr:col>
      <xdr:colOff>981075</xdr:colOff>
      <xdr:row>34</xdr:row>
      <xdr:rowOff>561975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22125" y="39852600"/>
          <a:ext cx="1724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0</xdr:row>
      <xdr:rowOff>266700</xdr:rowOff>
    </xdr:from>
    <xdr:to>
      <xdr:col>7</xdr:col>
      <xdr:colOff>38100</xdr:colOff>
      <xdr:row>1</xdr:row>
      <xdr:rowOff>904875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68150" y="266700"/>
          <a:ext cx="2857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2</xdr:col>
      <xdr:colOff>400050</xdr:colOff>
      <xdr:row>4</xdr:row>
      <xdr:rowOff>104775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314325</xdr:rowOff>
    </xdr:from>
    <xdr:to>
      <xdr:col>13</xdr:col>
      <xdr:colOff>238125</xdr:colOff>
      <xdr:row>3</xdr:row>
      <xdr:rowOff>266700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26900" y="314325"/>
          <a:ext cx="24003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6</xdr:row>
      <xdr:rowOff>238125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819400"/>
          <a:ext cx="4438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171450</xdr:rowOff>
    </xdr:from>
    <xdr:to>
      <xdr:col>12</xdr:col>
      <xdr:colOff>466725</xdr:colOff>
      <xdr:row>20</xdr:row>
      <xdr:rowOff>523875</xdr:rowOff>
    </xdr:to>
    <xdr:pic>
      <xdr:nvPicPr>
        <xdr:cNvPr id="5" name="Рисунок 8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4517350" y="1939290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1047750</xdr:colOff>
      <xdr:row>4</xdr:row>
      <xdr:rowOff>333375</xdr:rowOff>
    </xdr:from>
    <xdr:to>
      <xdr:col>13</xdr:col>
      <xdr:colOff>552450</xdr:colOff>
      <xdr:row>6</xdr:row>
      <xdr:rowOff>476250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02875" y="2952750"/>
          <a:ext cx="4438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19</xdr:row>
      <xdr:rowOff>352425</xdr:rowOff>
    </xdr:from>
    <xdr:to>
      <xdr:col>10</xdr:col>
      <xdr:colOff>1114425</xdr:colOff>
      <xdr:row>20</xdr:row>
      <xdr:rowOff>419100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0" y="19573875"/>
          <a:ext cx="2000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19</xdr:row>
      <xdr:rowOff>266700</xdr:rowOff>
    </xdr:from>
    <xdr:to>
      <xdr:col>13</xdr:col>
      <xdr:colOff>990600</xdr:colOff>
      <xdr:row>20</xdr:row>
      <xdr:rowOff>447675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88975" y="1948815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0</xdr:row>
      <xdr:rowOff>381000</xdr:rowOff>
    </xdr:from>
    <xdr:to>
      <xdr:col>7</xdr:col>
      <xdr:colOff>95250</xdr:colOff>
      <xdr:row>1</xdr:row>
      <xdr:rowOff>857250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96825" y="381000"/>
          <a:ext cx="2609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190500</xdr:rowOff>
    </xdr:from>
    <xdr:to>
      <xdr:col>2</xdr:col>
      <xdr:colOff>1514475</xdr:colOff>
      <xdr:row>1</xdr:row>
      <xdr:rowOff>542925</xdr:rowOff>
    </xdr:to>
    <xdr:pic>
      <xdr:nvPicPr>
        <xdr:cNvPr id="1" name="Рисунок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9700" y="190500"/>
          <a:ext cx="9715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0</xdr:row>
      <xdr:rowOff>171450</xdr:rowOff>
    </xdr:from>
    <xdr:to>
      <xdr:col>2</xdr:col>
      <xdr:colOff>323850</xdr:colOff>
      <xdr:row>1</xdr:row>
      <xdr:rowOff>533400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71450"/>
          <a:ext cx="962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1200150</xdr:colOff>
      <xdr:row>0</xdr:row>
      <xdr:rowOff>142875</xdr:rowOff>
    </xdr:from>
    <xdr:to>
      <xdr:col>8</xdr:col>
      <xdr:colOff>952500</xdr:colOff>
      <xdr:row>1</xdr:row>
      <xdr:rowOff>590550</xdr:rowOff>
    </xdr:to>
    <xdr:pic>
      <xdr:nvPicPr>
        <xdr:cNvPr id="3" name="Рисунок 6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142875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142875</xdr:rowOff>
    </xdr:from>
    <xdr:to>
      <xdr:col>5</xdr:col>
      <xdr:colOff>276225</xdr:colOff>
      <xdr:row>1</xdr:row>
      <xdr:rowOff>552450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42875"/>
          <a:ext cx="7239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3</xdr:row>
      <xdr:rowOff>152400</xdr:rowOff>
    </xdr:from>
    <xdr:to>
      <xdr:col>2</xdr:col>
      <xdr:colOff>590550</xdr:colOff>
      <xdr:row>5</xdr:row>
      <xdr:rowOff>114300</xdr:rowOff>
    </xdr:to>
    <xdr:pic>
      <xdr:nvPicPr>
        <xdr:cNvPr id="5" name="Рисунок 11" descr="загруженное (2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752600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</xdr:row>
      <xdr:rowOff>104775</xdr:rowOff>
    </xdr:from>
    <xdr:to>
      <xdr:col>8</xdr:col>
      <xdr:colOff>1085850</xdr:colOff>
      <xdr:row>5</xdr:row>
      <xdr:rowOff>114300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9850" y="1704975"/>
          <a:ext cx="203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7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4.7109375" style="1" customWidth="1"/>
    <col min="2" max="2" width="5.8515625" style="1" customWidth="1"/>
    <col min="3" max="3" width="22.421875" style="1" customWidth="1"/>
    <col min="4" max="4" width="12.7109375" style="1" customWidth="1"/>
    <col min="5" max="5" width="7.28125" style="1" customWidth="1"/>
    <col min="6" max="6" width="16.8515625" style="1" customWidth="1"/>
    <col min="7" max="7" width="20.57421875" style="1" customWidth="1"/>
    <col min="8" max="8" width="15.140625" style="1" customWidth="1"/>
    <col min="9" max="16384" width="9.140625" style="1" customWidth="1"/>
  </cols>
  <sheetData>
    <row r="1" spans="1:8" ht="16.5">
      <c r="A1" s="234" t="s">
        <v>0</v>
      </c>
      <c r="B1" s="234"/>
      <c r="C1" s="234"/>
      <c r="D1" s="234"/>
      <c r="E1" s="234"/>
      <c r="F1" s="234"/>
      <c r="G1" s="234"/>
      <c r="H1" s="234"/>
    </row>
    <row r="2" spans="1:8" ht="16.5">
      <c r="A2" s="235" t="s">
        <v>16</v>
      </c>
      <c r="B2" s="235"/>
      <c r="C2" s="235"/>
      <c r="D2" s="235"/>
      <c r="E2" s="235"/>
      <c r="F2" s="235"/>
      <c r="G2" s="235"/>
      <c r="H2" s="235"/>
    </row>
    <row r="3" spans="1:8" ht="16.5">
      <c r="A3" s="235" t="s">
        <v>2</v>
      </c>
      <c r="B3" s="235"/>
      <c r="C3" s="235"/>
      <c r="D3" s="235"/>
      <c r="E3" s="235"/>
      <c r="F3" s="235"/>
      <c r="G3" s="235"/>
      <c r="H3" s="235"/>
    </row>
    <row r="4" spans="1:8" ht="16.5">
      <c r="A4" s="234" t="s">
        <v>3</v>
      </c>
      <c r="B4" s="234"/>
      <c r="C4" s="234"/>
      <c r="D4" s="234"/>
      <c r="E4" s="234"/>
      <c r="F4" s="234"/>
      <c r="G4" s="234"/>
      <c r="H4" s="234"/>
    </row>
    <row r="5" spans="1:8" ht="16.5">
      <c r="A5" s="234" t="s">
        <v>27</v>
      </c>
      <c r="B5" s="234"/>
      <c r="C5" s="234"/>
      <c r="D5" s="234"/>
      <c r="E5" s="234"/>
      <c r="F5" s="234"/>
      <c r="G5" s="234"/>
      <c r="H5" s="234"/>
    </row>
    <row r="6" ht="16.5">
      <c r="A6" s="2"/>
    </row>
    <row r="7" spans="1:2" ht="16.5">
      <c r="A7" s="11"/>
      <c r="B7" s="10"/>
    </row>
    <row r="8" ht="16.5">
      <c r="A8" s="2" t="s">
        <v>4</v>
      </c>
    </row>
    <row r="10" spans="1:2" ht="16.5">
      <c r="A10" s="11"/>
      <c r="B10" s="11"/>
    </row>
    <row r="11" ht="16.5">
      <c r="A11" s="2" t="s">
        <v>5</v>
      </c>
    </row>
    <row r="12" spans="1:8" ht="50.25" customHeight="1">
      <c r="A12" s="13" t="s">
        <v>6</v>
      </c>
      <c r="B12" s="13" t="s">
        <v>7</v>
      </c>
      <c r="C12" s="3" t="s">
        <v>8</v>
      </c>
      <c r="D12" s="3" t="s">
        <v>10</v>
      </c>
      <c r="E12" s="14" t="s">
        <v>41</v>
      </c>
      <c r="F12" s="3" t="s">
        <v>11</v>
      </c>
      <c r="G12" s="3" t="s">
        <v>9</v>
      </c>
      <c r="H12" s="15" t="s">
        <v>42</v>
      </c>
    </row>
    <row r="13" spans="1:8" ht="25.5" customHeight="1">
      <c r="A13" s="4"/>
      <c r="B13" s="4"/>
      <c r="C13" s="4"/>
      <c r="D13" s="4"/>
      <c r="E13" s="4"/>
      <c r="F13" s="4"/>
      <c r="G13" s="4"/>
      <c r="H13" s="4"/>
    </row>
    <row r="14" spans="1:8" ht="25.5" customHeight="1">
      <c r="A14" s="4"/>
      <c r="B14" s="4"/>
      <c r="C14" s="4"/>
      <c r="D14" s="4"/>
      <c r="E14" s="4"/>
      <c r="F14" s="4"/>
      <c r="G14" s="4"/>
      <c r="H14" s="4"/>
    </row>
    <row r="15" spans="1:8" ht="25.5" customHeight="1">
      <c r="A15" s="4"/>
      <c r="B15" s="4"/>
      <c r="C15" s="4"/>
      <c r="D15" s="4"/>
      <c r="E15" s="4"/>
      <c r="F15" s="4"/>
      <c r="G15" s="4"/>
      <c r="H15" s="4"/>
    </row>
    <row r="16" spans="1:8" ht="25.5" customHeight="1">
      <c r="A16" s="4"/>
      <c r="B16" s="4"/>
      <c r="C16" s="4"/>
      <c r="D16" s="4"/>
      <c r="E16" s="4"/>
      <c r="F16" s="4"/>
      <c r="G16" s="4"/>
      <c r="H16" s="4"/>
    </row>
    <row r="17" spans="1:8" ht="25.5" customHeight="1">
      <c r="A17" s="4"/>
      <c r="B17" s="4"/>
      <c r="C17" s="4"/>
      <c r="D17" s="4"/>
      <c r="E17" s="4"/>
      <c r="F17" s="4"/>
      <c r="G17" s="4"/>
      <c r="H17" s="4"/>
    </row>
    <row r="18" spans="1:8" ht="25.5" customHeight="1">
      <c r="A18" s="4"/>
      <c r="B18" s="4"/>
      <c r="C18" s="4"/>
      <c r="D18" s="4"/>
      <c r="E18" s="4"/>
      <c r="F18" s="4"/>
      <c r="G18" s="4"/>
      <c r="H18" s="4"/>
    </row>
    <row r="19" spans="1:8" ht="25.5" customHeight="1">
      <c r="A19" s="4"/>
      <c r="B19" s="4"/>
      <c r="C19" s="4"/>
      <c r="D19" s="4"/>
      <c r="E19" s="4"/>
      <c r="F19" s="4"/>
      <c r="G19" s="4"/>
      <c r="H19" s="4"/>
    </row>
    <row r="20" spans="1:8" ht="25.5" customHeight="1">
      <c r="A20" s="4"/>
      <c r="B20" s="4"/>
      <c r="C20" s="4"/>
      <c r="D20" s="4"/>
      <c r="E20" s="4"/>
      <c r="F20" s="4"/>
      <c r="G20" s="4"/>
      <c r="H20" s="4"/>
    </row>
    <row r="21" spans="1:8" ht="25.5" customHeight="1">
      <c r="A21" s="4"/>
      <c r="B21" s="4"/>
      <c r="C21" s="4"/>
      <c r="D21" s="4"/>
      <c r="E21" s="4"/>
      <c r="F21" s="4"/>
      <c r="G21" s="4"/>
      <c r="H21" s="4"/>
    </row>
    <row r="22" spans="1:8" ht="25.5" customHeight="1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4"/>
      <c r="B23" s="4"/>
      <c r="C23" s="4"/>
      <c r="D23" s="4"/>
      <c r="E23" s="4"/>
      <c r="F23" s="4"/>
      <c r="G23" s="4"/>
      <c r="H23" s="4"/>
    </row>
    <row r="24" spans="1:8" ht="25.5" customHeight="1">
      <c r="A24" s="4"/>
      <c r="B24" s="4"/>
      <c r="C24" s="4"/>
      <c r="D24" s="4"/>
      <c r="E24" s="4"/>
      <c r="F24" s="4"/>
      <c r="G24" s="4"/>
      <c r="H24" s="4"/>
    </row>
    <row r="25" spans="1:8" ht="25.5" customHeight="1">
      <c r="A25" s="4"/>
      <c r="B25" s="4"/>
      <c r="C25" s="4"/>
      <c r="D25" s="4"/>
      <c r="E25" s="4"/>
      <c r="F25" s="4"/>
      <c r="G25" s="4"/>
      <c r="H25" s="4"/>
    </row>
    <row r="26" spans="1:8" ht="25.5" customHeight="1">
      <c r="A26" s="4"/>
      <c r="B26" s="4"/>
      <c r="C26" s="4"/>
      <c r="D26" s="4"/>
      <c r="E26" s="4"/>
      <c r="F26" s="4"/>
      <c r="G26" s="4"/>
      <c r="H26" s="4"/>
    </row>
    <row r="27" spans="1:8" ht="25.5" customHeight="1">
      <c r="A27" s="4"/>
      <c r="B27" s="4"/>
      <c r="C27" s="4"/>
      <c r="D27" s="4"/>
      <c r="E27" s="4"/>
      <c r="F27" s="4"/>
      <c r="G27" s="4"/>
      <c r="H27" s="4"/>
    </row>
    <row r="33" spans="3:8" ht="16.5">
      <c r="C33" s="5" t="s">
        <v>13</v>
      </c>
      <c r="D33" s="5"/>
      <c r="E33" s="5"/>
      <c r="F33" s="5"/>
      <c r="G33" s="5" t="s">
        <v>14</v>
      </c>
      <c r="H33" s="5"/>
    </row>
    <row r="34" spans="3:8" ht="16.5">
      <c r="C34" s="5"/>
      <c r="D34" s="5"/>
      <c r="E34" s="5"/>
      <c r="F34" s="5"/>
      <c r="G34" s="5"/>
      <c r="H34" s="5"/>
    </row>
    <row r="35" spans="3:8" ht="16.5">
      <c r="C35" s="5"/>
      <c r="D35" s="5"/>
      <c r="E35" s="5"/>
      <c r="F35" s="5"/>
      <c r="G35" s="5"/>
      <c r="H35" s="5"/>
    </row>
    <row r="36" spans="3:8" ht="16.5">
      <c r="C36" s="5" t="s">
        <v>15</v>
      </c>
      <c r="D36" s="5"/>
      <c r="E36" s="5"/>
      <c r="F36" s="5"/>
      <c r="G36" s="5" t="s">
        <v>14</v>
      </c>
      <c r="H36" s="5"/>
    </row>
    <row r="37" spans="3:9" ht="16.5">
      <c r="C37" s="5"/>
      <c r="D37" s="5"/>
      <c r="E37" s="5"/>
      <c r="F37" s="5"/>
      <c r="G37" s="5"/>
      <c r="H37" s="5"/>
      <c r="I37" s="5"/>
    </row>
  </sheetData>
  <sheetProtection/>
  <mergeCells count="5">
    <mergeCell ref="A5:H5"/>
    <mergeCell ref="A1:H1"/>
    <mergeCell ref="A2:H2"/>
    <mergeCell ref="A3:H3"/>
    <mergeCell ref="A4:H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R51"/>
  <sheetViews>
    <sheetView view="pageBreakPreview" zoomScale="40" zoomScaleNormal="37" zoomScaleSheetLayoutView="40" zoomScalePageLayoutView="71" workbookViewId="0" topLeftCell="A1">
      <selection activeCell="F16" sqref="F16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4.851562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37.57421875" style="25" customWidth="1"/>
    <col min="8" max="8" width="51.28125" style="25" customWidth="1"/>
    <col min="9" max="9" width="47.28125" style="25" customWidth="1"/>
    <col min="10" max="10" width="16.8515625" style="25" customWidth="1"/>
    <col min="11" max="11" width="19.7109375" style="25" customWidth="1"/>
    <col min="12" max="12" width="16.8515625" style="25" customWidth="1"/>
    <col min="13" max="13" width="18.7109375" style="25" customWidth="1"/>
    <col min="14" max="14" width="16.14062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80.25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5" s="1" customFormat="1" ht="39" customHeight="1">
      <c r="A6" s="286" t="s">
        <v>87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</row>
    <row r="7" spans="1:14" s="1" customFormat="1" ht="39" customHeight="1">
      <c r="A7" s="285" t="s">
        <v>339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340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>
      <c r="A9" s="300" t="s">
        <v>56</v>
      </c>
      <c r="B9" s="303" t="s">
        <v>57</v>
      </c>
      <c r="C9" s="287" t="s">
        <v>58</v>
      </c>
      <c r="D9" s="287" t="s">
        <v>59</v>
      </c>
      <c r="E9" s="287" t="s">
        <v>41</v>
      </c>
      <c r="F9" s="287" t="s">
        <v>55</v>
      </c>
      <c r="G9" s="294" t="s">
        <v>69</v>
      </c>
      <c r="H9" s="287" t="s">
        <v>9</v>
      </c>
      <c r="I9" s="308" t="s">
        <v>60</v>
      </c>
      <c r="J9" s="311" t="s">
        <v>17</v>
      </c>
      <c r="K9" s="312"/>
      <c r="L9" s="312"/>
      <c r="M9" s="313"/>
      <c r="N9" s="297" t="s">
        <v>50</v>
      </c>
      <c r="O9" s="34"/>
      <c r="P9" s="34"/>
      <c r="Q9" s="34"/>
    </row>
    <row r="10" spans="1:17" s="20" customFormat="1" ht="36.75" customHeight="1">
      <c r="A10" s="301"/>
      <c r="B10" s="304"/>
      <c r="C10" s="288"/>
      <c r="D10" s="288"/>
      <c r="E10" s="288"/>
      <c r="F10" s="288"/>
      <c r="G10" s="295"/>
      <c r="H10" s="288"/>
      <c r="I10" s="309"/>
      <c r="J10" s="290" t="s">
        <v>73</v>
      </c>
      <c r="K10" s="291"/>
      <c r="L10" s="292" t="s">
        <v>74</v>
      </c>
      <c r="M10" s="293"/>
      <c r="N10" s="298"/>
      <c r="O10" s="34"/>
      <c r="P10" s="34"/>
      <c r="Q10" s="34"/>
    </row>
    <row r="11" spans="1:17" s="20" customFormat="1" ht="36" customHeight="1" thickBot="1">
      <c r="A11" s="302"/>
      <c r="B11" s="305"/>
      <c r="C11" s="289"/>
      <c r="D11" s="289"/>
      <c r="E11" s="289"/>
      <c r="F11" s="289"/>
      <c r="G11" s="296"/>
      <c r="H11" s="289"/>
      <c r="I11" s="310"/>
      <c r="J11" s="21" t="s">
        <v>61</v>
      </c>
      <c r="K11" s="22" t="s">
        <v>62</v>
      </c>
      <c r="L11" s="23" t="s">
        <v>61</v>
      </c>
      <c r="M11" s="22" t="s">
        <v>62</v>
      </c>
      <c r="N11" s="299"/>
      <c r="O11" s="35">
        <v>62</v>
      </c>
      <c r="P11" s="35">
        <v>43</v>
      </c>
      <c r="Q11" s="34"/>
    </row>
    <row r="12" spans="1:17" s="20" customFormat="1" ht="149.25" customHeight="1">
      <c r="A12" s="52">
        <v>1</v>
      </c>
      <c r="B12" s="53">
        <v>18</v>
      </c>
      <c r="C12" s="183" t="s">
        <v>163</v>
      </c>
      <c r="D12" s="54">
        <v>1994</v>
      </c>
      <c r="E12" s="76" t="s">
        <v>79</v>
      </c>
      <c r="F12" s="102" t="s">
        <v>164</v>
      </c>
      <c r="G12" s="132" t="s">
        <v>353</v>
      </c>
      <c r="H12" s="102" t="s">
        <v>159</v>
      </c>
      <c r="I12" s="186" t="s">
        <v>213</v>
      </c>
      <c r="J12" s="193">
        <v>0</v>
      </c>
      <c r="K12" s="194">
        <v>45</v>
      </c>
      <c r="L12" s="195">
        <v>0</v>
      </c>
      <c r="M12" s="196">
        <v>27.56</v>
      </c>
      <c r="N12" s="197">
        <v>22</v>
      </c>
      <c r="O12" s="36">
        <f aca="true" t="shared" si="0" ref="O12:O29">(K12-$O$11)/4</f>
        <v>-4.25</v>
      </c>
      <c r="P12" s="36">
        <f aca="true" t="shared" si="1" ref="P12:P29">(M12-$P$11)/1</f>
        <v>-15.440000000000001</v>
      </c>
      <c r="Q12" s="34"/>
    </row>
    <row r="13" spans="1:17" s="20" customFormat="1" ht="149.25" customHeight="1">
      <c r="A13" s="49">
        <v>2</v>
      </c>
      <c r="B13" s="50">
        <v>73</v>
      </c>
      <c r="C13" s="184" t="s">
        <v>105</v>
      </c>
      <c r="D13" s="61">
        <v>1975</v>
      </c>
      <c r="E13" s="87" t="s">
        <v>79</v>
      </c>
      <c r="F13" s="108" t="s">
        <v>111</v>
      </c>
      <c r="G13" s="126" t="s">
        <v>112</v>
      </c>
      <c r="H13" s="192" t="s">
        <v>113</v>
      </c>
      <c r="I13" s="187" t="s">
        <v>114</v>
      </c>
      <c r="J13" s="198">
        <v>0</v>
      </c>
      <c r="K13" s="199">
        <v>45.91</v>
      </c>
      <c r="L13" s="200">
        <v>0</v>
      </c>
      <c r="M13" s="201">
        <v>28.09</v>
      </c>
      <c r="N13" s="202">
        <v>19</v>
      </c>
      <c r="O13" s="36">
        <f t="shared" si="0"/>
        <v>-4.022500000000001</v>
      </c>
      <c r="P13" s="36">
        <f t="shared" si="1"/>
        <v>-14.91</v>
      </c>
      <c r="Q13" s="34"/>
    </row>
    <row r="14" spans="1:17" s="20" customFormat="1" ht="149.25" customHeight="1">
      <c r="A14" s="49">
        <v>3</v>
      </c>
      <c r="B14" s="50">
        <v>45</v>
      </c>
      <c r="C14" s="184" t="s">
        <v>186</v>
      </c>
      <c r="D14" s="61">
        <v>1997</v>
      </c>
      <c r="E14" s="87" t="s">
        <v>93</v>
      </c>
      <c r="F14" s="108" t="s">
        <v>187</v>
      </c>
      <c r="G14" s="126" t="s">
        <v>367</v>
      </c>
      <c r="H14" s="103" t="s">
        <v>180</v>
      </c>
      <c r="I14" s="187" t="s">
        <v>188</v>
      </c>
      <c r="J14" s="198">
        <v>0</v>
      </c>
      <c r="K14" s="199">
        <v>51.34</v>
      </c>
      <c r="L14" s="200">
        <v>0</v>
      </c>
      <c r="M14" s="201">
        <v>30.04</v>
      </c>
      <c r="N14" s="202">
        <v>17</v>
      </c>
      <c r="O14" s="36">
        <f t="shared" si="0"/>
        <v>-2.664999999999999</v>
      </c>
      <c r="P14" s="36">
        <f t="shared" si="1"/>
        <v>-12.96</v>
      </c>
      <c r="Q14" s="34"/>
    </row>
    <row r="15" spans="1:17" s="20" customFormat="1" ht="149.25" customHeight="1">
      <c r="A15" s="49">
        <v>4</v>
      </c>
      <c r="B15" s="50">
        <v>25</v>
      </c>
      <c r="C15" s="184" t="s">
        <v>167</v>
      </c>
      <c r="D15" s="61">
        <v>2001</v>
      </c>
      <c r="E15" s="87" t="s">
        <v>168</v>
      </c>
      <c r="F15" s="108" t="s">
        <v>347</v>
      </c>
      <c r="G15" s="126" t="s">
        <v>348</v>
      </c>
      <c r="H15" s="103" t="s">
        <v>170</v>
      </c>
      <c r="I15" s="187" t="s">
        <v>143</v>
      </c>
      <c r="J15" s="198">
        <v>0</v>
      </c>
      <c r="K15" s="199">
        <v>50.75</v>
      </c>
      <c r="L15" s="200">
        <v>0</v>
      </c>
      <c r="M15" s="201">
        <v>34.63</v>
      </c>
      <c r="N15" s="202">
        <v>15</v>
      </c>
      <c r="O15" s="36">
        <f t="shared" si="0"/>
        <v>-2.8125</v>
      </c>
      <c r="P15" s="36">
        <f t="shared" si="1"/>
        <v>-8.369999999999997</v>
      </c>
      <c r="Q15" s="34"/>
    </row>
    <row r="16" spans="1:17" s="20" customFormat="1" ht="149.25" customHeight="1">
      <c r="A16" s="49">
        <v>5</v>
      </c>
      <c r="B16" s="50">
        <v>53</v>
      </c>
      <c r="C16" s="184" t="s">
        <v>119</v>
      </c>
      <c r="D16" s="61">
        <v>1992</v>
      </c>
      <c r="E16" s="87"/>
      <c r="F16" s="108" t="s">
        <v>193</v>
      </c>
      <c r="G16" s="126"/>
      <c r="H16" s="103" t="s">
        <v>122</v>
      </c>
      <c r="I16" s="187" t="s">
        <v>123</v>
      </c>
      <c r="J16" s="198">
        <v>0</v>
      </c>
      <c r="K16" s="199">
        <v>61.22</v>
      </c>
      <c r="L16" s="200">
        <v>0</v>
      </c>
      <c r="M16" s="201">
        <v>41.5</v>
      </c>
      <c r="N16" s="202">
        <v>14</v>
      </c>
      <c r="O16" s="36">
        <f t="shared" si="0"/>
        <v>-0.19500000000000028</v>
      </c>
      <c r="P16" s="36">
        <f t="shared" si="1"/>
        <v>-1.5</v>
      </c>
      <c r="Q16" s="34"/>
    </row>
    <row r="17" spans="1:17" s="20" customFormat="1" ht="149.25" customHeight="1">
      <c r="A17" s="49">
        <v>6</v>
      </c>
      <c r="B17" s="50">
        <v>12</v>
      </c>
      <c r="C17" s="184" t="s">
        <v>212</v>
      </c>
      <c r="D17" s="61">
        <v>1988</v>
      </c>
      <c r="E17" s="87" t="s">
        <v>77</v>
      </c>
      <c r="F17" s="108" t="s">
        <v>160</v>
      </c>
      <c r="G17" s="126" t="s">
        <v>161</v>
      </c>
      <c r="H17" s="103" t="s">
        <v>159</v>
      </c>
      <c r="I17" s="187" t="s">
        <v>76</v>
      </c>
      <c r="J17" s="198">
        <v>0</v>
      </c>
      <c r="K17" s="199">
        <v>60.65</v>
      </c>
      <c r="L17" s="200">
        <v>4</v>
      </c>
      <c r="M17" s="201">
        <v>25.12</v>
      </c>
      <c r="N17" s="202">
        <v>13</v>
      </c>
      <c r="O17" s="36">
        <f t="shared" si="0"/>
        <v>-0.33750000000000036</v>
      </c>
      <c r="P17" s="36">
        <f t="shared" si="1"/>
        <v>-17.88</v>
      </c>
      <c r="Q17" s="34"/>
    </row>
    <row r="18" spans="1:17" s="20" customFormat="1" ht="149.25" customHeight="1">
      <c r="A18" s="49">
        <v>7</v>
      </c>
      <c r="B18" s="50">
        <v>38</v>
      </c>
      <c r="C18" s="184" t="s">
        <v>177</v>
      </c>
      <c r="D18" s="61">
        <v>2003</v>
      </c>
      <c r="E18" s="87" t="s">
        <v>168</v>
      </c>
      <c r="F18" s="108" t="s">
        <v>178</v>
      </c>
      <c r="G18" s="126" t="s">
        <v>179</v>
      </c>
      <c r="H18" s="103" t="s">
        <v>180</v>
      </c>
      <c r="I18" s="187" t="s">
        <v>181</v>
      </c>
      <c r="J18" s="198">
        <v>0</v>
      </c>
      <c r="K18" s="199">
        <v>56.66</v>
      </c>
      <c r="L18" s="200">
        <v>4</v>
      </c>
      <c r="M18" s="201">
        <v>34.96</v>
      </c>
      <c r="N18" s="202">
        <v>12</v>
      </c>
      <c r="O18" s="36">
        <f t="shared" si="0"/>
        <v>-1.3350000000000009</v>
      </c>
      <c r="P18" s="36">
        <f t="shared" si="1"/>
        <v>-8.04</v>
      </c>
      <c r="Q18" s="34"/>
    </row>
    <row r="19" spans="1:17" s="20" customFormat="1" ht="149.25" customHeight="1">
      <c r="A19" s="49">
        <v>8</v>
      </c>
      <c r="B19" s="50">
        <v>47</v>
      </c>
      <c r="C19" s="184" t="s">
        <v>207</v>
      </c>
      <c r="D19" s="61">
        <v>1990</v>
      </c>
      <c r="E19" s="87" t="s">
        <v>79</v>
      </c>
      <c r="F19" s="108" t="s">
        <v>189</v>
      </c>
      <c r="G19" s="126" t="s">
        <v>190</v>
      </c>
      <c r="H19" s="103" t="s">
        <v>191</v>
      </c>
      <c r="I19" s="187" t="s">
        <v>192</v>
      </c>
      <c r="J19" s="198">
        <v>4</v>
      </c>
      <c r="K19" s="199">
        <v>48.07</v>
      </c>
      <c r="L19" s="200"/>
      <c r="M19" s="201"/>
      <c r="N19" s="202">
        <v>11</v>
      </c>
      <c r="O19" s="36">
        <f t="shared" si="0"/>
        <v>-3.4825</v>
      </c>
      <c r="P19" s="36">
        <f t="shared" si="1"/>
        <v>-43</v>
      </c>
      <c r="Q19" s="34"/>
    </row>
    <row r="20" spans="1:17" s="20" customFormat="1" ht="149.25" customHeight="1">
      <c r="A20" s="49">
        <v>9</v>
      </c>
      <c r="B20" s="50">
        <v>17</v>
      </c>
      <c r="C20" s="184" t="s">
        <v>162</v>
      </c>
      <c r="D20" s="61">
        <v>1993</v>
      </c>
      <c r="E20" s="87" t="s">
        <v>78</v>
      </c>
      <c r="F20" s="108" t="s">
        <v>211</v>
      </c>
      <c r="G20" s="126" t="s">
        <v>345</v>
      </c>
      <c r="H20" s="108" t="s">
        <v>159</v>
      </c>
      <c r="I20" s="187" t="s">
        <v>213</v>
      </c>
      <c r="J20" s="198">
        <v>4</v>
      </c>
      <c r="K20" s="199">
        <v>51.13</v>
      </c>
      <c r="L20" s="200"/>
      <c r="M20" s="201"/>
      <c r="N20" s="202">
        <v>10</v>
      </c>
      <c r="O20" s="36">
        <f t="shared" si="0"/>
        <v>-2.7174999999999994</v>
      </c>
      <c r="P20" s="36">
        <f t="shared" si="1"/>
        <v>-43</v>
      </c>
      <c r="Q20" s="34"/>
    </row>
    <row r="21" spans="1:17" s="20" customFormat="1" ht="149.25" customHeight="1">
      <c r="A21" s="49">
        <v>10</v>
      </c>
      <c r="B21" s="50">
        <v>70</v>
      </c>
      <c r="C21" s="184" t="s">
        <v>199</v>
      </c>
      <c r="D21" s="61">
        <v>2003</v>
      </c>
      <c r="E21" s="87" t="s">
        <v>168</v>
      </c>
      <c r="F21" s="108" t="s">
        <v>200</v>
      </c>
      <c r="G21" s="126"/>
      <c r="H21" s="103" t="s">
        <v>130</v>
      </c>
      <c r="I21" s="187" t="s">
        <v>126</v>
      </c>
      <c r="J21" s="198">
        <v>4</v>
      </c>
      <c r="K21" s="199">
        <v>61.43</v>
      </c>
      <c r="L21" s="200"/>
      <c r="M21" s="201"/>
      <c r="N21" s="202">
        <v>9</v>
      </c>
      <c r="O21" s="36">
        <f t="shared" si="0"/>
        <v>-0.14250000000000007</v>
      </c>
      <c r="P21" s="36">
        <f t="shared" si="1"/>
        <v>-43</v>
      </c>
      <c r="Q21" s="34"/>
    </row>
    <row r="22" spans="1:17" s="20" customFormat="1" ht="149.25" customHeight="1">
      <c r="A22" s="49">
        <v>11</v>
      </c>
      <c r="B22" s="50">
        <v>80</v>
      </c>
      <c r="C22" s="184" t="s">
        <v>201</v>
      </c>
      <c r="D22" s="61"/>
      <c r="E22" s="87" t="s">
        <v>77</v>
      </c>
      <c r="F22" s="108" t="s">
        <v>344</v>
      </c>
      <c r="G22" s="126"/>
      <c r="H22" s="103" t="s">
        <v>203</v>
      </c>
      <c r="I22" s="214" t="s">
        <v>204</v>
      </c>
      <c r="J22" s="198">
        <v>8</v>
      </c>
      <c r="K22" s="199">
        <v>52.72</v>
      </c>
      <c r="L22" s="200"/>
      <c r="M22" s="201"/>
      <c r="N22" s="202">
        <v>8</v>
      </c>
      <c r="O22" s="36">
        <f t="shared" si="0"/>
        <v>-2.3200000000000003</v>
      </c>
      <c r="P22" s="36">
        <f t="shared" si="1"/>
        <v>-43</v>
      </c>
      <c r="Q22" s="34"/>
    </row>
    <row r="23" spans="1:17" s="20" customFormat="1" ht="149.25" customHeight="1">
      <c r="A23" s="49">
        <v>12</v>
      </c>
      <c r="B23" s="69">
        <v>28</v>
      </c>
      <c r="C23" s="190" t="s">
        <v>209</v>
      </c>
      <c r="D23" s="51"/>
      <c r="E23" s="77" t="s">
        <v>79</v>
      </c>
      <c r="F23" s="103" t="s">
        <v>175</v>
      </c>
      <c r="G23" s="130"/>
      <c r="H23" s="103" t="s">
        <v>174</v>
      </c>
      <c r="I23" s="191" t="s">
        <v>176</v>
      </c>
      <c r="J23" s="203">
        <v>8</v>
      </c>
      <c r="K23" s="204">
        <v>56.06</v>
      </c>
      <c r="L23" s="205"/>
      <c r="M23" s="206"/>
      <c r="N23" s="202">
        <v>7</v>
      </c>
      <c r="O23" s="36">
        <f t="shared" si="0"/>
        <v>-1.4849999999999994</v>
      </c>
      <c r="P23" s="36">
        <f t="shared" si="1"/>
        <v>-43</v>
      </c>
      <c r="Q23" s="34"/>
    </row>
    <row r="24" spans="1:17" s="20" customFormat="1" ht="149.25" customHeight="1">
      <c r="A24" s="49">
        <v>13</v>
      </c>
      <c r="B24" s="50">
        <v>27</v>
      </c>
      <c r="C24" s="184" t="s">
        <v>171</v>
      </c>
      <c r="D24" s="61">
        <v>1991</v>
      </c>
      <c r="E24" s="87" t="s">
        <v>79</v>
      </c>
      <c r="F24" s="108" t="s">
        <v>251</v>
      </c>
      <c r="G24" s="126" t="s">
        <v>173</v>
      </c>
      <c r="H24" s="103" t="s">
        <v>174</v>
      </c>
      <c r="I24" s="187" t="s">
        <v>76</v>
      </c>
      <c r="J24" s="198">
        <v>8</v>
      </c>
      <c r="K24" s="199">
        <v>59.66</v>
      </c>
      <c r="L24" s="200"/>
      <c r="M24" s="201"/>
      <c r="N24" s="202">
        <v>6</v>
      </c>
      <c r="O24" s="36">
        <f t="shared" si="0"/>
        <v>-0.5850000000000009</v>
      </c>
      <c r="P24" s="36">
        <f t="shared" si="1"/>
        <v>-43</v>
      </c>
      <c r="Q24" s="34"/>
    </row>
    <row r="25" spans="1:17" s="20" customFormat="1" ht="149.25" customHeight="1">
      <c r="A25" s="49">
        <v>14</v>
      </c>
      <c r="B25" s="50">
        <v>3</v>
      </c>
      <c r="C25" s="184" t="s">
        <v>342</v>
      </c>
      <c r="D25" s="61">
        <v>1982</v>
      </c>
      <c r="E25" s="87" t="s">
        <v>79</v>
      </c>
      <c r="F25" s="108" t="s">
        <v>151</v>
      </c>
      <c r="G25" s="126" t="s">
        <v>152</v>
      </c>
      <c r="H25" s="103" t="s">
        <v>153</v>
      </c>
      <c r="I25" s="187" t="s">
        <v>192</v>
      </c>
      <c r="J25" s="198">
        <v>8</v>
      </c>
      <c r="K25" s="199">
        <v>61.94</v>
      </c>
      <c r="L25" s="200"/>
      <c r="M25" s="201"/>
      <c r="N25" s="202">
        <v>5</v>
      </c>
      <c r="O25" s="36">
        <f t="shared" si="0"/>
        <v>-0.015000000000000568</v>
      </c>
      <c r="P25" s="36">
        <f t="shared" si="1"/>
        <v>-43</v>
      </c>
      <c r="Q25" s="34"/>
    </row>
    <row r="26" spans="1:17" s="20" customFormat="1" ht="149.25" customHeight="1">
      <c r="A26" s="49">
        <v>15</v>
      </c>
      <c r="B26" s="50">
        <v>57</v>
      </c>
      <c r="C26" s="184" t="s">
        <v>194</v>
      </c>
      <c r="D26" s="61">
        <v>1984</v>
      </c>
      <c r="E26" s="87" t="s">
        <v>77</v>
      </c>
      <c r="F26" s="108" t="s">
        <v>195</v>
      </c>
      <c r="G26" s="126" t="s">
        <v>196</v>
      </c>
      <c r="H26" s="103" t="s">
        <v>197</v>
      </c>
      <c r="I26" s="187" t="s">
        <v>198</v>
      </c>
      <c r="J26" s="198">
        <v>8</v>
      </c>
      <c r="K26" s="199">
        <v>63.53</v>
      </c>
      <c r="L26" s="200"/>
      <c r="M26" s="201"/>
      <c r="N26" s="202">
        <v>4</v>
      </c>
      <c r="O26" s="36">
        <f t="shared" si="0"/>
        <v>0.3825000000000003</v>
      </c>
      <c r="P26" s="36">
        <f t="shared" si="1"/>
        <v>-43</v>
      </c>
      <c r="Q26" s="34"/>
    </row>
    <row r="27" spans="1:17" s="20" customFormat="1" ht="149.25" customHeight="1">
      <c r="A27" s="49">
        <v>16</v>
      </c>
      <c r="B27" s="50">
        <v>41</v>
      </c>
      <c r="C27" s="184" t="s">
        <v>182</v>
      </c>
      <c r="D27" s="61">
        <v>2000</v>
      </c>
      <c r="E27" s="87" t="s">
        <v>168</v>
      </c>
      <c r="F27" s="108" t="s">
        <v>183</v>
      </c>
      <c r="G27" s="126" t="s">
        <v>338</v>
      </c>
      <c r="H27" s="103" t="s">
        <v>184</v>
      </c>
      <c r="I27" s="187" t="s">
        <v>185</v>
      </c>
      <c r="J27" s="198">
        <v>8</v>
      </c>
      <c r="K27" s="199">
        <v>68.57</v>
      </c>
      <c r="L27" s="200"/>
      <c r="M27" s="201"/>
      <c r="N27" s="202">
        <v>3</v>
      </c>
      <c r="O27" s="36">
        <f t="shared" si="0"/>
        <v>1.6424999999999983</v>
      </c>
      <c r="P27" s="36">
        <f t="shared" si="1"/>
        <v>-43</v>
      </c>
      <c r="Q27" s="34"/>
    </row>
    <row r="28" spans="1:17" s="20" customFormat="1" ht="149.25" customHeight="1">
      <c r="A28" s="68"/>
      <c r="B28" s="69">
        <v>11</v>
      </c>
      <c r="C28" s="190" t="s">
        <v>157</v>
      </c>
      <c r="D28" s="51">
        <v>1969</v>
      </c>
      <c r="E28" s="77" t="s">
        <v>93</v>
      </c>
      <c r="F28" s="103" t="s">
        <v>158</v>
      </c>
      <c r="G28" s="130" t="s">
        <v>346</v>
      </c>
      <c r="H28" s="103" t="s">
        <v>159</v>
      </c>
      <c r="I28" s="191" t="s">
        <v>213</v>
      </c>
      <c r="J28" s="314" t="s">
        <v>94</v>
      </c>
      <c r="K28" s="315"/>
      <c r="L28" s="315"/>
      <c r="M28" s="315"/>
      <c r="N28" s="316"/>
      <c r="O28" s="36">
        <f t="shared" si="0"/>
        <v>-15.5</v>
      </c>
      <c r="P28" s="36">
        <f t="shared" si="1"/>
        <v>-43</v>
      </c>
      <c r="Q28" s="34"/>
    </row>
    <row r="29" spans="1:17" s="20" customFormat="1" ht="149.25" customHeight="1" thickBot="1">
      <c r="A29" s="55"/>
      <c r="B29" s="56">
        <v>24</v>
      </c>
      <c r="C29" s="185" t="s">
        <v>210</v>
      </c>
      <c r="D29" s="70"/>
      <c r="E29" s="92" t="s">
        <v>79</v>
      </c>
      <c r="F29" s="110" t="s">
        <v>165</v>
      </c>
      <c r="G29" s="127" t="s">
        <v>166</v>
      </c>
      <c r="H29" s="110" t="s">
        <v>84</v>
      </c>
      <c r="I29" s="189" t="s">
        <v>76</v>
      </c>
      <c r="J29" s="317" t="s">
        <v>94</v>
      </c>
      <c r="K29" s="318"/>
      <c r="L29" s="318"/>
      <c r="M29" s="318"/>
      <c r="N29" s="319"/>
      <c r="O29" s="36">
        <f t="shared" si="0"/>
        <v>-15.5</v>
      </c>
      <c r="P29" s="36">
        <f t="shared" si="1"/>
        <v>-43</v>
      </c>
      <c r="Q29" s="34"/>
    </row>
    <row r="30" spans="1:17" s="20" customFormat="1" ht="23.25" customHeight="1">
      <c r="A30" s="62"/>
      <c r="B30" s="63"/>
      <c r="C30" s="98"/>
      <c r="D30" s="64"/>
      <c r="E30" s="131"/>
      <c r="F30" s="99"/>
      <c r="G30" s="153"/>
      <c r="H30" s="154"/>
      <c r="I30" s="155"/>
      <c r="J30" s="65"/>
      <c r="K30" s="66"/>
      <c r="L30" s="65"/>
      <c r="M30" s="66"/>
      <c r="N30" s="67"/>
      <c r="O30" s="36"/>
      <c r="P30" s="36"/>
      <c r="Q30" s="34"/>
    </row>
    <row r="31" spans="1:18" s="19" customFormat="1" ht="60" customHeight="1">
      <c r="A31" s="28"/>
      <c r="B31" s="306" t="s">
        <v>95</v>
      </c>
      <c r="C31" s="307"/>
      <c r="D31" s="90" t="s">
        <v>63</v>
      </c>
      <c r="F31" s="91"/>
      <c r="G31" s="91"/>
      <c r="H31" s="90" t="s">
        <v>110</v>
      </c>
      <c r="I31" s="97" t="s">
        <v>90</v>
      </c>
      <c r="J31" s="24"/>
      <c r="K31" s="28"/>
      <c r="L31" s="28"/>
      <c r="M31" s="28"/>
      <c r="N31" s="28"/>
      <c r="O31" s="28"/>
      <c r="P31" s="34"/>
      <c r="Q31" s="34"/>
      <c r="R31" s="34"/>
    </row>
    <row r="32" spans="1:18" s="19" customFormat="1" ht="58.5" customHeight="1">
      <c r="A32" s="28"/>
      <c r="B32" s="306" t="s">
        <v>96</v>
      </c>
      <c r="C32" s="307"/>
      <c r="D32" s="90" t="s">
        <v>64</v>
      </c>
      <c r="F32" s="91"/>
      <c r="G32" s="91"/>
      <c r="H32" s="90" t="s">
        <v>65</v>
      </c>
      <c r="I32" s="97" t="s">
        <v>92</v>
      </c>
      <c r="J32" s="24"/>
      <c r="K32" s="28"/>
      <c r="L32" s="28"/>
      <c r="M32" s="28"/>
      <c r="N32" s="28"/>
      <c r="O32" s="28"/>
      <c r="P32" s="34"/>
      <c r="Q32" s="34"/>
      <c r="R32" s="34"/>
    </row>
    <row r="33" spans="1:17" s="19" customFormat="1" ht="48.75" customHeight="1">
      <c r="A33" s="28"/>
      <c r="B33" s="28"/>
      <c r="C33" s="28"/>
      <c r="D33" s="29"/>
      <c r="E33" s="29"/>
      <c r="F33" s="29"/>
      <c r="G33" s="29"/>
      <c r="H33" s="30"/>
      <c r="I33" s="24"/>
      <c r="J33" s="28"/>
      <c r="K33" s="28"/>
      <c r="L33" s="28"/>
      <c r="M33" s="28"/>
      <c r="N33" s="28"/>
      <c r="O33" s="34"/>
      <c r="P33" s="34"/>
      <c r="Q33" s="34"/>
    </row>
    <row r="34" ht="25.5" customHeight="1"/>
    <row r="35" ht="25.5" customHeight="1">
      <c r="I3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  <row r="49" spans="3:17" ht="25.5" customHeight="1">
      <c r="C49" s="25"/>
      <c r="O49" s="25"/>
      <c r="P49" s="25"/>
      <c r="Q49" s="25"/>
    </row>
    <row r="50" spans="3:17" ht="25.5" customHeight="1">
      <c r="C50" s="25"/>
      <c r="O50" s="25"/>
      <c r="P50" s="25"/>
      <c r="Q50" s="25"/>
    </row>
    <row r="51" spans="3:17" ht="25.5" customHeight="1">
      <c r="C51" s="25"/>
      <c r="O51" s="25"/>
      <c r="P51" s="25"/>
      <c r="Q51" s="25"/>
    </row>
  </sheetData>
  <sheetProtection/>
  <mergeCells count="25">
    <mergeCell ref="B31:C31"/>
    <mergeCell ref="B32:C32"/>
    <mergeCell ref="H9:H11"/>
    <mergeCell ref="I9:I11"/>
    <mergeCell ref="J9:M9"/>
    <mergeCell ref="C9:C11"/>
    <mergeCell ref="D9:D11"/>
    <mergeCell ref="E9:E11"/>
    <mergeCell ref="J28:N28"/>
    <mergeCell ref="J29:N29"/>
    <mergeCell ref="A8:N8"/>
    <mergeCell ref="F9:F11"/>
    <mergeCell ref="J10:K10"/>
    <mergeCell ref="L10:M10"/>
    <mergeCell ref="G9:G11"/>
    <mergeCell ref="A7:N7"/>
    <mergeCell ref="N9:N11"/>
    <mergeCell ref="A9:A11"/>
    <mergeCell ref="B9:B11"/>
    <mergeCell ref="A1:N1"/>
    <mergeCell ref="A2:N2"/>
    <mergeCell ref="A3:N3"/>
    <mergeCell ref="A4:N4"/>
    <mergeCell ref="A5:N5"/>
    <mergeCell ref="A6:O6"/>
  </mergeCells>
  <printOptions/>
  <pageMargins left="0" right="0" top="0" bottom="0" header="0" footer="0"/>
  <pageSetup horizontalDpi="600" verticalDpi="600" orientation="portrait" paperSize="9" scale="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R58"/>
  <sheetViews>
    <sheetView view="pageBreakPreview" zoomScale="40" zoomScaleNormal="37" zoomScaleSheetLayoutView="40" zoomScalePageLayoutView="71" workbookViewId="0" topLeftCell="A10">
      <selection activeCell="F29" sqref="F29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7" width="46.28125" style="25" customWidth="1"/>
    <col min="8" max="8" width="43.57421875" style="25" customWidth="1"/>
    <col min="9" max="9" width="45.8515625" style="25" customWidth="1"/>
    <col min="10" max="10" width="16.8515625" style="25" customWidth="1"/>
    <col min="11" max="11" width="22.7109375" style="25" customWidth="1"/>
    <col min="12" max="12" width="16.8515625" style="25" customWidth="1"/>
    <col min="13" max="13" width="18.7109375" style="25" customWidth="1"/>
    <col min="14" max="14" width="19.71093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69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1" customFormat="1" ht="39" customHeight="1">
      <c r="A6" s="285" t="s">
        <v>147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1" customFormat="1" ht="39" customHeight="1">
      <c r="A7" s="285" t="s">
        <v>349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350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 thickBot="1">
      <c r="A9" s="300" t="s">
        <v>56</v>
      </c>
      <c r="B9" s="303" t="s">
        <v>57</v>
      </c>
      <c r="C9" s="287" t="s">
        <v>58</v>
      </c>
      <c r="D9" s="287" t="s">
        <v>59</v>
      </c>
      <c r="E9" s="287" t="s">
        <v>41</v>
      </c>
      <c r="F9" s="287" t="s">
        <v>55</v>
      </c>
      <c r="G9" s="333" t="s">
        <v>69</v>
      </c>
      <c r="H9" s="287" t="s">
        <v>9</v>
      </c>
      <c r="I9" s="308" t="s">
        <v>60</v>
      </c>
      <c r="J9" s="335" t="s">
        <v>17</v>
      </c>
      <c r="K9" s="336"/>
      <c r="L9" s="336"/>
      <c r="M9" s="337"/>
      <c r="N9" s="297" t="s">
        <v>50</v>
      </c>
      <c r="O9" s="34"/>
      <c r="P9" s="34"/>
      <c r="Q9" s="34"/>
    </row>
    <row r="10" spans="1:17" s="20" customFormat="1" ht="36.75" customHeight="1">
      <c r="A10" s="301"/>
      <c r="B10" s="304"/>
      <c r="C10" s="288"/>
      <c r="D10" s="288"/>
      <c r="E10" s="288"/>
      <c r="F10" s="288"/>
      <c r="G10" s="334"/>
      <c r="H10" s="288"/>
      <c r="I10" s="309"/>
      <c r="J10" s="290" t="s">
        <v>67</v>
      </c>
      <c r="K10" s="291"/>
      <c r="L10" s="292" t="s">
        <v>68</v>
      </c>
      <c r="M10" s="330"/>
      <c r="N10" s="298"/>
      <c r="O10" s="34"/>
      <c r="P10" s="34"/>
      <c r="Q10" s="34"/>
    </row>
    <row r="11" spans="1:17" s="20" customFormat="1" ht="36" customHeight="1" thickBot="1">
      <c r="A11" s="302"/>
      <c r="B11" s="305"/>
      <c r="C11" s="289"/>
      <c r="D11" s="289"/>
      <c r="E11" s="289"/>
      <c r="F11" s="289"/>
      <c r="G11" s="270"/>
      <c r="H11" s="289"/>
      <c r="I11" s="310"/>
      <c r="J11" s="21" t="s">
        <v>61</v>
      </c>
      <c r="K11" s="22" t="s">
        <v>62</v>
      </c>
      <c r="L11" s="23" t="s">
        <v>61</v>
      </c>
      <c r="M11" s="82" t="s">
        <v>62</v>
      </c>
      <c r="N11" s="299"/>
      <c r="O11" s="35">
        <v>76</v>
      </c>
      <c r="P11" s="35">
        <v>60</v>
      </c>
      <c r="Q11" s="34"/>
    </row>
    <row r="12" spans="1:17" s="20" customFormat="1" ht="36" customHeight="1" thickBot="1">
      <c r="A12" s="338" t="s">
        <v>89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40"/>
      <c r="O12" s="35"/>
      <c r="P12" s="35"/>
      <c r="Q12" s="34"/>
    </row>
    <row r="13" spans="1:17" s="20" customFormat="1" ht="114" customHeight="1">
      <c r="A13" s="52">
        <v>1</v>
      </c>
      <c r="B13" s="53">
        <v>51</v>
      </c>
      <c r="C13" s="208" t="s">
        <v>119</v>
      </c>
      <c r="D13" s="54">
        <v>1992</v>
      </c>
      <c r="E13" s="76"/>
      <c r="F13" s="210" t="s">
        <v>120</v>
      </c>
      <c r="G13" s="156" t="s">
        <v>121</v>
      </c>
      <c r="H13" s="210" t="s">
        <v>122</v>
      </c>
      <c r="I13" s="213" t="s">
        <v>123</v>
      </c>
      <c r="J13" s="31">
        <v>0</v>
      </c>
      <c r="K13" s="37">
        <v>67.44</v>
      </c>
      <c r="L13" s="38">
        <v>4</v>
      </c>
      <c r="M13" s="83">
        <v>52.91</v>
      </c>
      <c r="N13" s="39">
        <v>17</v>
      </c>
      <c r="O13" s="36">
        <f aca="true" t="shared" si="0" ref="O13:O25">(K13-$O$11)/4</f>
        <v>-2.1400000000000006</v>
      </c>
      <c r="P13" s="36">
        <f aca="true" t="shared" si="1" ref="P13:P25">(M13-$P$11)/1</f>
        <v>-7.090000000000003</v>
      </c>
      <c r="Q13" s="34"/>
    </row>
    <row r="14" spans="1:17" s="20" customFormat="1" ht="114" customHeight="1">
      <c r="A14" s="49">
        <v>2</v>
      </c>
      <c r="B14" s="50">
        <v>42</v>
      </c>
      <c r="C14" s="207" t="s">
        <v>185</v>
      </c>
      <c r="D14" s="61">
        <v>1976</v>
      </c>
      <c r="E14" s="87" t="s">
        <v>75</v>
      </c>
      <c r="F14" s="211" t="s">
        <v>354</v>
      </c>
      <c r="G14" s="112" t="s">
        <v>355</v>
      </c>
      <c r="H14" s="211" t="s">
        <v>184</v>
      </c>
      <c r="I14" s="214" t="s">
        <v>76</v>
      </c>
      <c r="J14" s="27">
        <v>0</v>
      </c>
      <c r="K14" s="40">
        <v>71.94</v>
      </c>
      <c r="L14" s="326" t="s">
        <v>94</v>
      </c>
      <c r="M14" s="322"/>
      <c r="N14" s="42">
        <v>14</v>
      </c>
      <c r="O14" s="36">
        <f t="shared" si="0"/>
        <v>-1.0150000000000006</v>
      </c>
      <c r="P14" s="36">
        <f t="shared" si="1"/>
        <v>-60</v>
      </c>
      <c r="Q14" s="34"/>
    </row>
    <row r="15" spans="1:17" s="20" customFormat="1" ht="114" customHeight="1">
      <c r="A15" s="49">
        <v>3</v>
      </c>
      <c r="B15" s="50">
        <v>69</v>
      </c>
      <c r="C15" s="207" t="s">
        <v>240</v>
      </c>
      <c r="D15" s="61">
        <v>1999</v>
      </c>
      <c r="E15" s="87" t="s">
        <v>78</v>
      </c>
      <c r="F15" s="211" t="s">
        <v>241</v>
      </c>
      <c r="G15" s="112" t="s">
        <v>242</v>
      </c>
      <c r="H15" s="125" t="s">
        <v>243</v>
      </c>
      <c r="I15" s="214" t="s">
        <v>244</v>
      </c>
      <c r="J15" s="27">
        <v>4</v>
      </c>
      <c r="K15" s="40">
        <v>51.37</v>
      </c>
      <c r="L15" s="41"/>
      <c r="M15" s="84"/>
      <c r="N15" s="42">
        <v>12</v>
      </c>
      <c r="O15" s="36">
        <f t="shared" si="0"/>
        <v>-6.157500000000001</v>
      </c>
      <c r="P15" s="36">
        <f t="shared" si="1"/>
        <v>-60</v>
      </c>
      <c r="Q15" s="34"/>
    </row>
    <row r="16" spans="1:17" s="20" customFormat="1" ht="114" customHeight="1">
      <c r="A16" s="49">
        <v>4</v>
      </c>
      <c r="B16" s="50">
        <v>10</v>
      </c>
      <c r="C16" s="207" t="s">
        <v>228</v>
      </c>
      <c r="D16" s="61">
        <v>1981</v>
      </c>
      <c r="E16" s="87" t="s">
        <v>341</v>
      </c>
      <c r="F16" s="211" t="s">
        <v>249</v>
      </c>
      <c r="G16" s="112" t="s">
        <v>345</v>
      </c>
      <c r="H16" s="211" t="s">
        <v>159</v>
      </c>
      <c r="I16" s="214" t="s">
        <v>213</v>
      </c>
      <c r="J16" s="27">
        <v>4</v>
      </c>
      <c r="K16" s="40">
        <v>54.07</v>
      </c>
      <c r="L16" s="41"/>
      <c r="M16" s="84"/>
      <c r="N16" s="42">
        <v>10</v>
      </c>
      <c r="O16" s="36">
        <f t="shared" si="0"/>
        <v>-5.4825</v>
      </c>
      <c r="P16" s="36">
        <f t="shared" si="1"/>
        <v>-60</v>
      </c>
      <c r="Q16" s="34"/>
    </row>
    <row r="17" spans="1:17" s="20" customFormat="1" ht="114" customHeight="1">
      <c r="A17" s="49">
        <v>5</v>
      </c>
      <c r="B17" s="50">
        <v>88</v>
      </c>
      <c r="C17" s="207" t="s">
        <v>331</v>
      </c>
      <c r="D17" s="61">
        <v>1990</v>
      </c>
      <c r="E17" s="87" t="s">
        <v>75</v>
      </c>
      <c r="F17" s="211" t="s">
        <v>332</v>
      </c>
      <c r="G17" s="112" t="s">
        <v>333</v>
      </c>
      <c r="H17" s="114" t="s">
        <v>130</v>
      </c>
      <c r="I17" s="214" t="s">
        <v>334</v>
      </c>
      <c r="J17" s="27">
        <v>4</v>
      </c>
      <c r="K17" s="40">
        <v>69.1</v>
      </c>
      <c r="L17" s="41"/>
      <c r="M17" s="84"/>
      <c r="N17" s="42">
        <v>9</v>
      </c>
      <c r="O17" s="36">
        <f t="shared" si="0"/>
        <v>-1.7250000000000014</v>
      </c>
      <c r="P17" s="36">
        <f t="shared" si="1"/>
        <v>-60</v>
      </c>
      <c r="Q17" s="34"/>
    </row>
    <row r="18" spans="1:17" s="20" customFormat="1" ht="114" customHeight="1">
      <c r="A18" s="49">
        <v>6</v>
      </c>
      <c r="B18" s="50">
        <v>80</v>
      </c>
      <c r="C18" s="207" t="s">
        <v>201</v>
      </c>
      <c r="D18" s="61"/>
      <c r="E18" s="87" t="s">
        <v>77</v>
      </c>
      <c r="F18" s="211" t="s">
        <v>344</v>
      </c>
      <c r="G18" s="112"/>
      <c r="H18" s="114" t="s">
        <v>203</v>
      </c>
      <c r="I18" s="129" t="s">
        <v>204</v>
      </c>
      <c r="J18" s="27">
        <v>4</v>
      </c>
      <c r="K18" s="40">
        <v>69.43</v>
      </c>
      <c r="L18" s="41"/>
      <c r="M18" s="84"/>
      <c r="N18" s="42">
        <v>8</v>
      </c>
      <c r="O18" s="36">
        <f t="shared" si="0"/>
        <v>-1.6424999999999983</v>
      </c>
      <c r="P18" s="36">
        <f t="shared" si="1"/>
        <v>-60</v>
      </c>
      <c r="Q18" s="34"/>
    </row>
    <row r="19" spans="1:17" s="20" customFormat="1" ht="114" customHeight="1">
      <c r="A19" s="49">
        <v>7</v>
      </c>
      <c r="B19" s="50">
        <v>64</v>
      </c>
      <c r="C19" s="207" t="s">
        <v>237</v>
      </c>
      <c r="D19" s="61">
        <v>1974</v>
      </c>
      <c r="E19" s="87" t="s">
        <v>77</v>
      </c>
      <c r="F19" s="211" t="s">
        <v>238</v>
      </c>
      <c r="G19" s="112" t="s">
        <v>343</v>
      </c>
      <c r="H19" s="114" t="s">
        <v>320</v>
      </c>
      <c r="I19" s="214" t="s">
        <v>76</v>
      </c>
      <c r="J19" s="27">
        <v>6</v>
      </c>
      <c r="K19" s="40">
        <v>82.97</v>
      </c>
      <c r="L19" s="41"/>
      <c r="M19" s="84"/>
      <c r="N19" s="42">
        <v>7</v>
      </c>
      <c r="O19" s="36">
        <f t="shared" si="0"/>
        <v>1.7424999999999997</v>
      </c>
      <c r="P19" s="36">
        <f t="shared" si="1"/>
        <v>-60</v>
      </c>
      <c r="Q19" s="34"/>
    </row>
    <row r="20" spans="1:17" s="20" customFormat="1" ht="114" customHeight="1">
      <c r="A20" s="49">
        <v>8</v>
      </c>
      <c r="B20" s="50">
        <v>55</v>
      </c>
      <c r="C20" s="207" t="s">
        <v>351</v>
      </c>
      <c r="D20" s="61">
        <v>1988</v>
      </c>
      <c r="E20" s="87" t="s">
        <v>77</v>
      </c>
      <c r="F20" s="211" t="s">
        <v>234</v>
      </c>
      <c r="G20" s="112" t="s">
        <v>352</v>
      </c>
      <c r="H20" s="211" t="s">
        <v>235</v>
      </c>
      <c r="I20" s="214" t="s">
        <v>236</v>
      </c>
      <c r="J20" s="27">
        <v>8</v>
      </c>
      <c r="K20" s="40">
        <v>56.78</v>
      </c>
      <c r="L20" s="41"/>
      <c r="M20" s="84"/>
      <c r="N20" s="42">
        <v>6</v>
      </c>
      <c r="O20" s="36">
        <f t="shared" si="0"/>
        <v>-4.805</v>
      </c>
      <c r="P20" s="36">
        <f t="shared" si="1"/>
        <v>-60</v>
      </c>
      <c r="Q20" s="34"/>
    </row>
    <row r="21" spans="1:17" s="20" customFormat="1" ht="114" customHeight="1">
      <c r="A21" s="49">
        <v>9</v>
      </c>
      <c r="B21" s="50">
        <v>9</v>
      </c>
      <c r="C21" s="207" t="s">
        <v>154</v>
      </c>
      <c r="D21" s="61">
        <v>1986</v>
      </c>
      <c r="E21" s="87" t="s">
        <v>82</v>
      </c>
      <c r="F21" s="211" t="s">
        <v>155</v>
      </c>
      <c r="G21" s="112"/>
      <c r="H21" s="192" t="s">
        <v>156</v>
      </c>
      <c r="I21" s="214" t="s">
        <v>274</v>
      </c>
      <c r="J21" s="27">
        <v>12</v>
      </c>
      <c r="K21" s="40">
        <v>64.59</v>
      </c>
      <c r="L21" s="41"/>
      <c r="M21" s="84"/>
      <c r="N21" s="42">
        <v>5</v>
      </c>
      <c r="O21" s="36">
        <f t="shared" si="0"/>
        <v>-2.852499999999999</v>
      </c>
      <c r="P21" s="36">
        <f t="shared" si="1"/>
        <v>-60</v>
      </c>
      <c r="Q21" s="34"/>
    </row>
    <row r="22" spans="1:17" s="20" customFormat="1" ht="114" customHeight="1">
      <c r="A22" s="49">
        <v>10</v>
      </c>
      <c r="B22" s="50">
        <v>29</v>
      </c>
      <c r="C22" s="207" t="s">
        <v>230</v>
      </c>
      <c r="D22" s="61">
        <v>1965</v>
      </c>
      <c r="E22" s="87" t="s">
        <v>75</v>
      </c>
      <c r="F22" s="211" t="s">
        <v>231</v>
      </c>
      <c r="G22" s="112"/>
      <c r="H22" s="211" t="s">
        <v>174</v>
      </c>
      <c r="I22" s="214" t="s">
        <v>76</v>
      </c>
      <c r="J22" s="27">
        <v>16</v>
      </c>
      <c r="K22" s="40">
        <v>72.13</v>
      </c>
      <c r="L22" s="41"/>
      <c r="M22" s="84"/>
      <c r="N22" s="42">
        <v>4</v>
      </c>
      <c r="O22" s="36">
        <f t="shared" si="0"/>
        <v>-0.9675000000000011</v>
      </c>
      <c r="P22" s="36">
        <f t="shared" si="1"/>
        <v>-60</v>
      </c>
      <c r="Q22" s="34"/>
    </row>
    <row r="23" spans="1:17" s="20" customFormat="1" ht="114" customHeight="1">
      <c r="A23" s="49"/>
      <c r="B23" s="50">
        <v>38</v>
      </c>
      <c r="C23" s="207" t="s">
        <v>177</v>
      </c>
      <c r="D23" s="61">
        <v>2003</v>
      </c>
      <c r="E23" s="87" t="s">
        <v>168</v>
      </c>
      <c r="F23" s="211" t="s">
        <v>178</v>
      </c>
      <c r="G23" s="112" t="s">
        <v>179</v>
      </c>
      <c r="H23" s="211" t="s">
        <v>180</v>
      </c>
      <c r="I23" s="214" t="s">
        <v>181</v>
      </c>
      <c r="J23" s="320" t="s">
        <v>86</v>
      </c>
      <c r="K23" s="321"/>
      <c r="L23" s="321"/>
      <c r="M23" s="321"/>
      <c r="N23" s="322"/>
      <c r="O23" s="36">
        <f t="shared" si="0"/>
        <v>-19</v>
      </c>
      <c r="P23" s="36">
        <f t="shared" si="1"/>
        <v>-60</v>
      </c>
      <c r="Q23" s="34"/>
    </row>
    <row r="24" spans="1:17" s="20" customFormat="1" ht="114" customHeight="1">
      <c r="A24" s="68"/>
      <c r="B24" s="69">
        <v>42</v>
      </c>
      <c r="C24" s="216" t="s">
        <v>239</v>
      </c>
      <c r="D24" s="51">
        <v>1985</v>
      </c>
      <c r="E24" s="77" t="s">
        <v>82</v>
      </c>
      <c r="F24" s="217" t="s">
        <v>232</v>
      </c>
      <c r="G24" s="158" t="s">
        <v>357</v>
      </c>
      <c r="H24" s="217" t="s">
        <v>170</v>
      </c>
      <c r="I24" s="218" t="s">
        <v>76</v>
      </c>
      <c r="J24" s="320" t="s">
        <v>86</v>
      </c>
      <c r="K24" s="321"/>
      <c r="L24" s="321"/>
      <c r="M24" s="321"/>
      <c r="N24" s="322"/>
      <c r="O24" s="36">
        <f t="shared" si="0"/>
        <v>-19</v>
      </c>
      <c r="P24" s="36">
        <f t="shared" si="1"/>
        <v>-60</v>
      </c>
      <c r="Q24" s="34"/>
    </row>
    <row r="25" spans="1:17" s="20" customFormat="1" ht="114" customHeight="1" thickBot="1">
      <c r="A25" s="49"/>
      <c r="B25" s="50">
        <v>71</v>
      </c>
      <c r="C25" s="207" t="s">
        <v>245</v>
      </c>
      <c r="D25" s="61">
        <v>2002</v>
      </c>
      <c r="E25" s="87" t="s">
        <v>168</v>
      </c>
      <c r="F25" s="211" t="s">
        <v>246</v>
      </c>
      <c r="G25" s="112"/>
      <c r="H25" s="114" t="s">
        <v>130</v>
      </c>
      <c r="I25" s="214" t="s">
        <v>126</v>
      </c>
      <c r="J25" s="323" t="s">
        <v>356</v>
      </c>
      <c r="K25" s="324"/>
      <c r="L25" s="324"/>
      <c r="M25" s="324"/>
      <c r="N25" s="325"/>
      <c r="O25" s="36">
        <f t="shared" si="0"/>
        <v>-19</v>
      </c>
      <c r="P25" s="36">
        <f t="shared" si="1"/>
        <v>-60</v>
      </c>
      <c r="Q25" s="34"/>
    </row>
    <row r="26" spans="1:17" s="20" customFormat="1" ht="36" customHeight="1" thickBot="1">
      <c r="A26" s="338" t="s">
        <v>88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40"/>
      <c r="O26" s="35"/>
      <c r="P26" s="35"/>
      <c r="Q26" s="34"/>
    </row>
    <row r="27" spans="1:17" s="20" customFormat="1" ht="117.75" customHeight="1">
      <c r="A27" s="52">
        <v>1</v>
      </c>
      <c r="B27" s="53">
        <v>58</v>
      </c>
      <c r="C27" s="208" t="s">
        <v>365</v>
      </c>
      <c r="D27" s="54">
        <v>1990</v>
      </c>
      <c r="E27" s="76" t="s">
        <v>79</v>
      </c>
      <c r="F27" s="210" t="s">
        <v>225</v>
      </c>
      <c r="G27" s="156" t="s">
        <v>226</v>
      </c>
      <c r="H27" s="113" t="s">
        <v>197</v>
      </c>
      <c r="I27" s="213" t="s">
        <v>198</v>
      </c>
      <c r="J27" s="31">
        <v>0</v>
      </c>
      <c r="K27" s="37">
        <v>54.65</v>
      </c>
      <c r="L27" s="38">
        <v>0</v>
      </c>
      <c r="M27" s="83">
        <v>41.4</v>
      </c>
      <c r="N27" s="39">
        <v>15</v>
      </c>
      <c r="O27" s="36">
        <f aca="true" t="shared" si="2" ref="O27:O37">(K27-$O$11)/4</f>
        <v>-5.3375</v>
      </c>
      <c r="P27" s="36">
        <f aca="true" t="shared" si="3" ref="P27:P37">(M27-$P$11)/1</f>
        <v>-18.6</v>
      </c>
      <c r="Q27" s="34"/>
    </row>
    <row r="28" spans="1:17" s="20" customFormat="1" ht="117.75" customHeight="1">
      <c r="A28" s="49">
        <v>2</v>
      </c>
      <c r="B28" s="50">
        <v>40</v>
      </c>
      <c r="C28" s="207" t="s">
        <v>364</v>
      </c>
      <c r="D28" s="61">
        <v>1979</v>
      </c>
      <c r="E28" s="87" t="s">
        <v>79</v>
      </c>
      <c r="F28" s="211" t="s">
        <v>216</v>
      </c>
      <c r="G28" s="112" t="s">
        <v>217</v>
      </c>
      <c r="H28" s="114" t="s">
        <v>218</v>
      </c>
      <c r="I28" s="214" t="s">
        <v>219</v>
      </c>
      <c r="J28" s="27">
        <v>0</v>
      </c>
      <c r="K28" s="40">
        <v>67.34</v>
      </c>
      <c r="L28" s="41">
        <v>0</v>
      </c>
      <c r="M28" s="84">
        <v>42.44</v>
      </c>
      <c r="N28" s="42">
        <v>12</v>
      </c>
      <c r="O28" s="36">
        <f t="shared" si="2"/>
        <v>-2.164999999999999</v>
      </c>
      <c r="P28" s="36">
        <f t="shared" si="3"/>
        <v>-17.560000000000002</v>
      </c>
      <c r="Q28" s="34"/>
    </row>
    <row r="29" spans="1:17" s="20" customFormat="1" ht="117.75" customHeight="1">
      <c r="A29" s="49">
        <v>3</v>
      </c>
      <c r="B29" s="50">
        <v>47</v>
      </c>
      <c r="C29" s="207" t="s">
        <v>363</v>
      </c>
      <c r="D29" s="61">
        <v>1993</v>
      </c>
      <c r="E29" s="87" t="s">
        <v>79</v>
      </c>
      <c r="F29" s="211" t="s">
        <v>189</v>
      </c>
      <c r="G29" s="112" t="s">
        <v>190</v>
      </c>
      <c r="H29" s="114" t="s">
        <v>191</v>
      </c>
      <c r="I29" s="214" t="s">
        <v>192</v>
      </c>
      <c r="J29" s="27">
        <v>0</v>
      </c>
      <c r="K29" s="40">
        <v>58.32</v>
      </c>
      <c r="L29" s="41">
        <v>0</v>
      </c>
      <c r="M29" s="84">
        <v>44.44</v>
      </c>
      <c r="N29" s="42">
        <v>10</v>
      </c>
      <c r="O29" s="36">
        <f t="shared" si="2"/>
        <v>-4.42</v>
      </c>
      <c r="P29" s="36">
        <f t="shared" si="3"/>
        <v>-15.560000000000002</v>
      </c>
      <c r="Q29" s="34"/>
    </row>
    <row r="30" spans="1:17" s="20" customFormat="1" ht="117.75" customHeight="1">
      <c r="A30" s="49">
        <v>4</v>
      </c>
      <c r="B30" s="50">
        <v>72</v>
      </c>
      <c r="C30" s="207" t="s">
        <v>144</v>
      </c>
      <c r="D30" s="61"/>
      <c r="E30" s="87" t="s">
        <v>79</v>
      </c>
      <c r="F30" s="211" t="s">
        <v>117</v>
      </c>
      <c r="G30" s="112" t="s">
        <v>118</v>
      </c>
      <c r="H30" s="114" t="s">
        <v>130</v>
      </c>
      <c r="I30" s="214" t="s">
        <v>126</v>
      </c>
      <c r="J30" s="27">
        <v>0</v>
      </c>
      <c r="K30" s="40">
        <v>62.28</v>
      </c>
      <c r="L30" s="41">
        <v>0</v>
      </c>
      <c r="M30" s="84">
        <v>47.47</v>
      </c>
      <c r="N30" s="42">
        <v>8</v>
      </c>
      <c r="O30" s="36">
        <f t="shared" si="2"/>
        <v>-3.4299999999999997</v>
      </c>
      <c r="P30" s="36">
        <f t="shared" si="3"/>
        <v>-12.530000000000001</v>
      </c>
      <c r="Q30" s="34"/>
    </row>
    <row r="31" spans="1:17" s="20" customFormat="1" ht="117.75" customHeight="1">
      <c r="A31" s="49">
        <v>5</v>
      </c>
      <c r="B31" s="50">
        <v>43</v>
      </c>
      <c r="C31" s="207" t="s">
        <v>362</v>
      </c>
      <c r="D31" s="61"/>
      <c r="E31" s="87" t="s">
        <v>79</v>
      </c>
      <c r="F31" s="211" t="s">
        <v>221</v>
      </c>
      <c r="G31" s="112" t="s">
        <v>366</v>
      </c>
      <c r="H31" s="211" t="s">
        <v>84</v>
      </c>
      <c r="I31" s="214" t="s">
        <v>222</v>
      </c>
      <c r="J31" s="27">
        <v>0</v>
      </c>
      <c r="K31" s="40">
        <v>62.69</v>
      </c>
      <c r="L31" s="41">
        <v>4</v>
      </c>
      <c r="M31" s="84">
        <v>47.15</v>
      </c>
      <c r="N31" s="42">
        <v>7</v>
      </c>
      <c r="O31" s="36">
        <f t="shared" si="2"/>
        <v>-3.3275000000000006</v>
      </c>
      <c r="P31" s="36">
        <f t="shared" si="3"/>
        <v>-12.850000000000001</v>
      </c>
      <c r="Q31" s="34"/>
    </row>
    <row r="32" spans="1:17" s="20" customFormat="1" ht="117.75" customHeight="1">
      <c r="A32" s="49">
        <v>6</v>
      </c>
      <c r="B32" s="50">
        <v>45</v>
      </c>
      <c r="C32" s="207" t="s">
        <v>361</v>
      </c>
      <c r="D32" s="61">
        <v>1997</v>
      </c>
      <c r="E32" s="87" t="s">
        <v>79</v>
      </c>
      <c r="F32" s="211" t="s">
        <v>187</v>
      </c>
      <c r="G32" s="112" t="s">
        <v>367</v>
      </c>
      <c r="H32" s="211" t="s">
        <v>180</v>
      </c>
      <c r="I32" s="214" t="s">
        <v>188</v>
      </c>
      <c r="J32" s="27">
        <v>0</v>
      </c>
      <c r="K32" s="40">
        <v>61.15</v>
      </c>
      <c r="L32" s="326" t="s">
        <v>86</v>
      </c>
      <c r="M32" s="322"/>
      <c r="N32" s="42">
        <v>6</v>
      </c>
      <c r="O32" s="36">
        <f t="shared" si="2"/>
        <v>-3.7125000000000004</v>
      </c>
      <c r="P32" s="36">
        <f t="shared" si="3"/>
        <v>-60</v>
      </c>
      <c r="Q32" s="34"/>
    </row>
    <row r="33" spans="1:17" s="20" customFormat="1" ht="117.75" customHeight="1">
      <c r="A33" s="49">
        <v>7</v>
      </c>
      <c r="B33" s="50">
        <v>74</v>
      </c>
      <c r="C33" s="207" t="s">
        <v>105</v>
      </c>
      <c r="D33" s="61">
        <v>1975</v>
      </c>
      <c r="E33" s="87" t="s">
        <v>79</v>
      </c>
      <c r="F33" s="211" t="s">
        <v>115</v>
      </c>
      <c r="G33" s="112" t="s">
        <v>116</v>
      </c>
      <c r="H33" s="114" t="s">
        <v>113</v>
      </c>
      <c r="I33" s="214" t="s">
        <v>114</v>
      </c>
      <c r="J33" s="27">
        <v>4</v>
      </c>
      <c r="K33" s="40">
        <v>55.55</v>
      </c>
      <c r="L33" s="41"/>
      <c r="M33" s="84"/>
      <c r="N33" s="42">
        <v>5</v>
      </c>
      <c r="O33" s="36">
        <f t="shared" si="2"/>
        <v>-5.112500000000001</v>
      </c>
      <c r="P33" s="36">
        <f t="shared" si="3"/>
        <v>-60</v>
      </c>
      <c r="Q33" s="34"/>
    </row>
    <row r="34" spans="1:17" s="20" customFormat="1" ht="117.75" customHeight="1">
      <c r="A34" s="49">
        <v>8</v>
      </c>
      <c r="B34" s="50">
        <v>26</v>
      </c>
      <c r="C34" s="207" t="s">
        <v>360</v>
      </c>
      <c r="D34" s="61">
        <v>1973</v>
      </c>
      <c r="E34" s="87" t="s">
        <v>79</v>
      </c>
      <c r="F34" s="211" t="s">
        <v>104</v>
      </c>
      <c r="G34" s="112" t="s">
        <v>369</v>
      </c>
      <c r="H34" s="211" t="s">
        <v>170</v>
      </c>
      <c r="I34" s="214" t="s">
        <v>143</v>
      </c>
      <c r="J34" s="27">
        <v>4</v>
      </c>
      <c r="K34" s="40">
        <v>60.58</v>
      </c>
      <c r="L34" s="41"/>
      <c r="M34" s="84"/>
      <c r="N34" s="42">
        <v>4</v>
      </c>
      <c r="O34" s="36">
        <f t="shared" si="2"/>
        <v>-3.8550000000000004</v>
      </c>
      <c r="P34" s="36">
        <f t="shared" si="3"/>
        <v>-60</v>
      </c>
      <c r="Q34" s="34"/>
    </row>
    <row r="35" spans="1:17" s="20" customFormat="1" ht="117.75" customHeight="1">
      <c r="A35" s="49">
        <v>9</v>
      </c>
      <c r="B35" s="50">
        <v>73</v>
      </c>
      <c r="C35" s="207" t="s">
        <v>105</v>
      </c>
      <c r="D35" s="61">
        <v>1975</v>
      </c>
      <c r="E35" s="87" t="s">
        <v>79</v>
      </c>
      <c r="F35" s="211" t="s">
        <v>111</v>
      </c>
      <c r="G35" s="112" t="s">
        <v>112</v>
      </c>
      <c r="H35" s="114" t="s">
        <v>113</v>
      </c>
      <c r="I35" s="214" t="s">
        <v>114</v>
      </c>
      <c r="J35" s="27">
        <v>4</v>
      </c>
      <c r="K35" s="40">
        <v>60.81</v>
      </c>
      <c r="L35" s="41"/>
      <c r="M35" s="84"/>
      <c r="N35" s="42">
        <v>3</v>
      </c>
      <c r="O35" s="36">
        <f t="shared" si="2"/>
        <v>-3.7974999999999994</v>
      </c>
      <c r="P35" s="36">
        <f t="shared" si="3"/>
        <v>-60</v>
      </c>
      <c r="Q35" s="34"/>
    </row>
    <row r="36" spans="1:17" s="20" customFormat="1" ht="117.75" customHeight="1">
      <c r="A36" s="49">
        <v>10</v>
      </c>
      <c r="B36" s="50">
        <v>24</v>
      </c>
      <c r="C36" s="207" t="s">
        <v>210</v>
      </c>
      <c r="D36" s="61"/>
      <c r="E36" s="87" t="s">
        <v>79</v>
      </c>
      <c r="F36" s="211" t="s">
        <v>165</v>
      </c>
      <c r="G36" s="112" t="s">
        <v>358</v>
      </c>
      <c r="H36" s="211" t="s">
        <v>84</v>
      </c>
      <c r="I36" s="214" t="s">
        <v>76</v>
      </c>
      <c r="J36" s="27">
        <v>8</v>
      </c>
      <c r="K36" s="40">
        <v>74.44</v>
      </c>
      <c r="L36" s="41"/>
      <c r="M36" s="84"/>
      <c r="N36" s="42">
        <v>2</v>
      </c>
      <c r="O36" s="36">
        <f t="shared" si="2"/>
        <v>-0.39000000000000057</v>
      </c>
      <c r="P36" s="36">
        <f t="shared" si="3"/>
        <v>-60</v>
      </c>
      <c r="Q36" s="34"/>
    </row>
    <row r="37" spans="1:17" s="20" customFormat="1" ht="117.75" customHeight="1" thickBot="1">
      <c r="A37" s="55"/>
      <c r="B37" s="56">
        <v>57</v>
      </c>
      <c r="C37" s="209" t="s">
        <v>359</v>
      </c>
      <c r="D37" s="70">
        <v>1968</v>
      </c>
      <c r="E37" s="92" t="s">
        <v>79</v>
      </c>
      <c r="F37" s="212" t="s">
        <v>195</v>
      </c>
      <c r="G37" s="157" t="s">
        <v>196</v>
      </c>
      <c r="H37" s="170" t="s">
        <v>197</v>
      </c>
      <c r="I37" s="215" t="s">
        <v>198</v>
      </c>
      <c r="J37" s="327" t="s">
        <v>94</v>
      </c>
      <c r="K37" s="328"/>
      <c r="L37" s="328"/>
      <c r="M37" s="328"/>
      <c r="N37" s="329"/>
      <c r="O37" s="36">
        <f t="shared" si="2"/>
        <v>-19</v>
      </c>
      <c r="P37" s="36">
        <f t="shared" si="3"/>
        <v>-60</v>
      </c>
      <c r="Q37" s="34"/>
    </row>
    <row r="38" spans="1:18" s="19" customFormat="1" ht="60" customHeight="1">
      <c r="A38" s="28"/>
      <c r="B38" s="331" t="s">
        <v>95</v>
      </c>
      <c r="C38" s="332"/>
      <c r="D38" s="119"/>
      <c r="E38" s="90" t="s">
        <v>63</v>
      </c>
      <c r="F38" s="91"/>
      <c r="G38" s="91"/>
      <c r="H38" s="90" t="s">
        <v>110</v>
      </c>
      <c r="I38" s="120" t="s">
        <v>90</v>
      </c>
      <c r="J38" s="24"/>
      <c r="K38" s="28"/>
      <c r="L38" s="28"/>
      <c r="M38" s="28"/>
      <c r="N38" s="28"/>
      <c r="O38" s="28"/>
      <c r="P38" s="34"/>
      <c r="Q38" s="34"/>
      <c r="R38" s="34"/>
    </row>
    <row r="39" spans="1:18" s="19" customFormat="1" ht="58.5" customHeight="1">
      <c r="A39" s="28"/>
      <c r="B39" s="331" t="s">
        <v>96</v>
      </c>
      <c r="C39" s="332"/>
      <c r="D39" s="119"/>
      <c r="E39" s="90" t="s">
        <v>64</v>
      </c>
      <c r="F39" s="91"/>
      <c r="G39" s="91"/>
      <c r="H39" s="90" t="s">
        <v>65</v>
      </c>
      <c r="I39" s="120" t="s">
        <v>92</v>
      </c>
      <c r="J39" s="24"/>
      <c r="K39" s="28"/>
      <c r="L39" s="28"/>
      <c r="M39" s="28"/>
      <c r="N39" s="28"/>
      <c r="O39" s="28"/>
      <c r="P39" s="34"/>
      <c r="Q39" s="34"/>
      <c r="R39" s="34"/>
    </row>
    <row r="40" spans="1:17" s="19" customFormat="1" ht="64.5" customHeight="1">
      <c r="A40" s="28"/>
      <c r="B40" s="28"/>
      <c r="C40" s="29"/>
      <c r="D40" s="29"/>
      <c r="E40" s="29"/>
      <c r="F40" s="29"/>
      <c r="G40" s="30"/>
      <c r="H40" s="89"/>
      <c r="I40" s="30"/>
      <c r="J40" s="28"/>
      <c r="K40" s="28"/>
      <c r="L40" s="28"/>
      <c r="M40" s="28"/>
      <c r="N40" s="28"/>
      <c r="O40" s="34"/>
      <c r="P40" s="34"/>
      <c r="Q40" s="34"/>
    </row>
    <row r="41" ht="25.5" customHeight="1"/>
    <row r="42" ht="25.5" customHeight="1"/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  <row r="49" spans="3:17" ht="25.5" customHeight="1">
      <c r="C49" s="25"/>
      <c r="O49" s="25"/>
      <c r="P49" s="25"/>
      <c r="Q49" s="25"/>
    </row>
    <row r="50" spans="3:17" ht="25.5" customHeight="1">
      <c r="C50" s="25"/>
      <c r="O50" s="25"/>
      <c r="P50" s="25"/>
      <c r="Q50" s="25"/>
    </row>
    <row r="51" spans="3:17" ht="25.5" customHeight="1">
      <c r="C51" s="25"/>
      <c r="O51" s="25"/>
      <c r="P51" s="25"/>
      <c r="Q51" s="25"/>
    </row>
    <row r="52" spans="3:17" ht="25.5" customHeight="1">
      <c r="C52" s="25"/>
      <c r="O52" s="25"/>
      <c r="P52" s="25"/>
      <c r="Q52" s="25"/>
    </row>
    <row r="53" spans="3:17" ht="25.5" customHeight="1">
      <c r="C53" s="25"/>
      <c r="O53" s="25"/>
      <c r="P53" s="25"/>
      <c r="Q53" s="25"/>
    </row>
    <row r="54" spans="3:17" ht="25.5" customHeight="1">
      <c r="C54" s="25"/>
      <c r="O54" s="25"/>
      <c r="P54" s="25"/>
      <c r="Q54" s="25"/>
    </row>
    <row r="55" spans="3:17" ht="25.5" customHeight="1">
      <c r="C55" s="25"/>
      <c r="O55" s="25"/>
      <c r="P55" s="25"/>
      <c r="Q55" s="25"/>
    </row>
    <row r="56" spans="3:17" ht="25.5" customHeight="1">
      <c r="C56" s="25"/>
      <c r="O56" s="25"/>
      <c r="P56" s="25"/>
      <c r="Q56" s="25"/>
    </row>
    <row r="57" spans="3:17" ht="25.5" customHeight="1">
      <c r="C57" s="25"/>
      <c r="O57" s="25"/>
      <c r="P57" s="25"/>
      <c r="Q57" s="25"/>
    </row>
    <row r="58" spans="3:17" ht="25.5" customHeight="1">
      <c r="C58" s="25"/>
      <c r="O58" s="25"/>
      <c r="P58" s="25"/>
      <c r="Q58" s="25"/>
    </row>
  </sheetData>
  <sheetProtection/>
  <mergeCells count="31">
    <mergeCell ref="A1:N1"/>
    <mergeCell ref="A2:N2"/>
    <mergeCell ref="A3:N3"/>
    <mergeCell ref="A4:N4"/>
    <mergeCell ref="A5:N5"/>
    <mergeCell ref="A6:N6"/>
    <mergeCell ref="N9:N11"/>
    <mergeCell ref="J10:K10"/>
    <mergeCell ref="A12:N12"/>
    <mergeCell ref="A26:N26"/>
    <mergeCell ref="L14:M14"/>
    <mergeCell ref="B39:C39"/>
    <mergeCell ref="I9:I11"/>
    <mergeCell ref="B9:B11"/>
    <mergeCell ref="C9:C11"/>
    <mergeCell ref="A9:A11"/>
    <mergeCell ref="D9:D11"/>
    <mergeCell ref="B38:C38"/>
    <mergeCell ref="E9:E11"/>
    <mergeCell ref="G9:G11"/>
    <mergeCell ref="J9:M9"/>
    <mergeCell ref="J23:N23"/>
    <mergeCell ref="J25:N25"/>
    <mergeCell ref="L32:M32"/>
    <mergeCell ref="J37:N37"/>
    <mergeCell ref="J24:N24"/>
    <mergeCell ref="A7:N7"/>
    <mergeCell ref="A8:N8"/>
    <mergeCell ref="L10:M10"/>
    <mergeCell ref="F9:F11"/>
    <mergeCell ref="H9:H11"/>
  </mergeCells>
  <printOptions/>
  <pageMargins left="0" right="0" top="0" bottom="0" header="0" footer="0"/>
  <pageSetup horizontalDpi="600" verticalDpi="600" orientation="portrait" paperSize="9" scale="24" r:id="rId2"/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Q61"/>
  <sheetViews>
    <sheetView view="pageBreakPreview" zoomScale="40" zoomScaleNormal="37" zoomScaleSheetLayoutView="40" zoomScalePageLayoutView="71" workbookViewId="0" topLeftCell="A4">
      <selection activeCell="I46" sqref="I46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7" width="46.28125" style="25" customWidth="1"/>
    <col min="8" max="8" width="43.57421875" style="25" customWidth="1"/>
    <col min="9" max="9" width="42.57421875" style="25" customWidth="1"/>
    <col min="10" max="10" width="16.8515625" style="25" customWidth="1"/>
    <col min="11" max="11" width="20.851562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80.25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1" customFormat="1" ht="39" customHeight="1">
      <c r="A6" s="285" t="s">
        <v>91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1" customFormat="1" ht="39" customHeight="1">
      <c r="A7" s="285" t="s">
        <v>339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350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>
      <c r="A9" s="355" t="s">
        <v>56</v>
      </c>
      <c r="B9" s="365" t="s">
        <v>57</v>
      </c>
      <c r="C9" s="352" t="s">
        <v>58</v>
      </c>
      <c r="D9" s="352" t="s">
        <v>59</v>
      </c>
      <c r="E9" s="352" t="s">
        <v>41</v>
      </c>
      <c r="F9" s="352" t="s">
        <v>55</v>
      </c>
      <c r="G9" s="349" t="s">
        <v>69</v>
      </c>
      <c r="H9" s="352" t="s">
        <v>9</v>
      </c>
      <c r="I9" s="343" t="s">
        <v>60</v>
      </c>
      <c r="J9" s="346" t="s">
        <v>17</v>
      </c>
      <c r="K9" s="347"/>
      <c r="L9" s="347"/>
      <c r="M9" s="348"/>
      <c r="N9" s="358" t="s">
        <v>50</v>
      </c>
      <c r="O9" s="34"/>
      <c r="P9" s="34"/>
      <c r="Q9" s="34"/>
    </row>
    <row r="10" spans="1:17" s="20" customFormat="1" ht="36.75" customHeight="1">
      <c r="A10" s="356"/>
      <c r="B10" s="366"/>
      <c r="C10" s="353"/>
      <c r="D10" s="353"/>
      <c r="E10" s="353"/>
      <c r="F10" s="353"/>
      <c r="G10" s="350"/>
      <c r="H10" s="353"/>
      <c r="I10" s="344"/>
      <c r="J10" s="361" t="s">
        <v>67</v>
      </c>
      <c r="K10" s="362"/>
      <c r="L10" s="363" t="s">
        <v>68</v>
      </c>
      <c r="M10" s="364"/>
      <c r="N10" s="359"/>
      <c r="O10" s="34"/>
      <c r="P10" s="34"/>
      <c r="Q10" s="34"/>
    </row>
    <row r="11" spans="1:17" s="20" customFormat="1" ht="36" customHeight="1" thickBot="1">
      <c r="A11" s="357"/>
      <c r="B11" s="367"/>
      <c r="C11" s="354"/>
      <c r="D11" s="354"/>
      <c r="E11" s="354"/>
      <c r="F11" s="354"/>
      <c r="G11" s="351"/>
      <c r="H11" s="354"/>
      <c r="I11" s="345"/>
      <c r="J11" s="121" t="s">
        <v>61</v>
      </c>
      <c r="K11" s="122" t="s">
        <v>62</v>
      </c>
      <c r="L11" s="123" t="s">
        <v>61</v>
      </c>
      <c r="M11" s="124" t="s">
        <v>62</v>
      </c>
      <c r="N11" s="360"/>
      <c r="O11" s="35">
        <v>78</v>
      </c>
      <c r="P11" s="35">
        <v>60</v>
      </c>
      <c r="Q11" s="34"/>
    </row>
    <row r="12" spans="1:17" s="20" customFormat="1" ht="36" customHeight="1" thickBot="1">
      <c r="A12" s="368" t="s">
        <v>89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70"/>
      <c r="O12" s="35"/>
      <c r="P12" s="35"/>
      <c r="Q12" s="34"/>
    </row>
    <row r="13" spans="1:16" s="20" customFormat="1" ht="90.75" customHeight="1">
      <c r="A13" s="68">
        <v>1</v>
      </c>
      <c r="B13" s="69">
        <v>76</v>
      </c>
      <c r="C13" s="101" t="s">
        <v>135</v>
      </c>
      <c r="D13" s="51">
        <v>1971</v>
      </c>
      <c r="E13" s="77" t="s">
        <v>83</v>
      </c>
      <c r="F13" s="103" t="s">
        <v>98</v>
      </c>
      <c r="G13" s="158" t="s">
        <v>139</v>
      </c>
      <c r="H13" s="78" t="s">
        <v>113</v>
      </c>
      <c r="I13" s="81" t="s">
        <v>138</v>
      </c>
      <c r="J13" s="27">
        <v>0</v>
      </c>
      <c r="K13" s="40">
        <v>64.93</v>
      </c>
      <c r="L13" s="41">
        <v>0</v>
      </c>
      <c r="M13" s="84">
        <v>42.5</v>
      </c>
      <c r="N13" s="228">
        <v>22</v>
      </c>
      <c r="O13" s="36">
        <f aca="true" t="shared" si="0" ref="O13:O30">(K13-$O$11)/4</f>
        <v>-3.2674999999999983</v>
      </c>
      <c r="P13" s="34">
        <f aca="true" t="shared" si="1" ref="P13:P30">(M13-$P$11)/1</f>
        <v>-17.5</v>
      </c>
    </row>
    <row r="14" spans="1:16" s="20" customFormat="1" ht="90.75" customHeight="1">
      <c r="A14" s="68">
        <v>2</v>
      </c>
      <c r="B14" s="69">
        <v>13</v>
      </c>
      <c r="C14" s="101" t="s">
        <v>212</v>
      </c>
      <c r="D14" s="51">
        <v>1988</v>
      </c>
      <c r="E14" s="77" t="s">
        <v>77</v>
      </c>
      <c r="F14" s="103" t="s">
        <v>302</v>
      </c>
      <c r="G14" s="158"/>
      <c r="H14" s="78" t="s">
        <v>159</v>
      </c>
      <c r="I14" s="81" t="s">
        <v>76</v>
      </c>
      <c r="J14" s="27">
        <v>0</v>
      </c>
      <c r="K14" s="40">
        <v>70.15</v>
      </c>
      <c r="L14" s="41">
        <v>0</v>
      </c>
      <c r="M14" s="84">
        <v>43.91</v>
      </c>
      <c r="N14" s="45">
        <v>19</v>
      </c>
      <c r="O14" s="36">
        <f t="shared" si="0"/>
        <v>-1.9624999999999986</v>
      </c>
      <c r="P14" s="34">
        <f t="shared" si="1"/>
        <v>-16.090000000000003</v>
      </c>
    </row>
    <row r="15" spans="1:16" s="20" customFormat="1" ht="90.75" customHeight="1">
      <c r="A15" s="68">
        <v>3</v>
      </c>
      <c r="B15" s="69">
        <v>52</v>
      </c>
      <c r="C15" s="101" t="s">
        <v>119</v>
      </c>
      <c r="D15" s="51">
        <v>1992</v>
      </c>
      <c r="E15" s="77"/>
      <c r="F15" s="103" t="s">
        <v>286</v>
      </c>
      <c r="G15" s="158" t="s">
        <v>287</v>
      </c>
      <c r="H15" s="78" t="s">
        <v>122</v>
      </c>
      <c r="I15" s="81" t="s">
        <v>123</v>
      </c>
      <c r="J15" s="27">
        <v>0</v>
      </c>
      <c r="K15" s="40">
        <v>68.18</v>
      </c>
      <c r="L15" s="41">
        <v>0</v>
      </c>
      <c r="M15" s="84">
        <v>45.65</v>
      </c>
      <c r="N15" s="228">
        <v>17</v>
      </c>
      <c r="O15" s="36">
        <f t="shared" si="0"/>
        <v>-2.4549999999999983</v>
      </c>
      <c r="P15" s="34">
        <f t="shared" si="1"/>
        <v>-14.350000000000001</v>
      </c>
    </row>
    <row r="16" spans="1:16" s="20" customFormat="1" ht="90.75" customHeight="1">
      <c r="A16" s="68">
        <v>4</v>
      </c>
      <c r="B16" s="69">
        <v>46</v>
      </c>
      <c r="C16" s="101" t="s">
        <v>192</v>
      </c>
      <c r="D16" s="51">
        <v>1968</v>
      </c>
      <c r="E16" s="77" t="s">
        <v>75</v>
      </c>
      <c r="F16" s="103" t="s">
        <v>284</v>
      </c>
      <c r="G16" s="158" t="s">
        <v>285</v>
      </c>
      <c r="H16" s="78" t="s">
        <v>191</v>
      </c>
      <c r="I16" s="81" t="s">
        <v>76</v>
      </c>
      <c r="J16" s="27">
        <v>0</v>
      </c>
      <c r="K16" s="40">
        <v>71.18</v>
      </c>
      <c r="L16" s="41">
        <v>0</v>
      </c>
      <c r="M16" s="84">
        <v>46.68</v>
      </c>
      <c r="N16" s="228">
        <v>15</v>
      </c>
      <c r="O16" s="36">
        <f t="shared" si="0"/>
        <v>-1.7049999999999983</v>
      </c>
      <c r="P16" s="34">
        <f t="shared" si="1"/>
        <v>-13.32</v>
      </c>
    </row>
    <row r="17" spans="1:16" s="20" customFormat="1" ht="90.75" customHeight="1">
      <c r="A17" s="68">
        <v>5</v>
      </c>
      <c r="B17" s="69">
        <v>44</v>
      </c>
      <c r="C17" s="101" t="s">
        <v>281</v>
      </c>
      <c r="D17" s="51">
        <v>2000</v>
      </c>
      <c r="E17" s="77" t="s">
        <v>168</v>
      </c>
      <c r="F17" s="103" t="s">
        <v>282</v>
      </c>
      <c r="G17" s="158"/>
      <c r="H17" s="78" t="s">
        <v>180</v>
      </c>
      <c r="I17" s="81" t="s">
        <v>318</v>
      </c>
      <c r="J17" s="27">
        <v>0</v>
      </c>
      <c r="K17" s="40">
        <v>66.69</v>
      </c>
      <c r="L17" s="41">
        <v>0</v>
      </c>
      <c r="M17" s="84">
        <v>47.84</v>
      </c>
      <c r="N17" s="229">
        <v>14</v>
      </c>
      <c r="O17" s="36">
        <f t="shared" si="0"/>
        <v>-2.8275000000000006</v>
      </c>
      <c r="P17" s="34">
        <f t="shared" si="1"/>
        <v>-12.159999999999997</v>
      </c>
    </row>
    <row r="18" spans="1:16" s="20" customFormat="1" ht="100.5" customHeight="1">
      <c r="A18" s="68">
        <v>6</v>
      </c>
      <c r="B18" s="69">
        <v>2</v>
      </c>
      <c r="C18" s="101" t="s">
        <v>212</v>
      </c>
      <c r="D18" s="51">
        <v>1988</v>
      </c>
      <c r="E18" s="77" t="s">
        <v>77</v>
      </c>
      <c r="F18" s="103" t="s">
        <v>268</v>
      </c>
      <c r="G18" s="158"/>
      <c r="H18" s="78" t="s">
        <v>84</v>
      </c>
      <c r="I18" s="81" t="s">
        <v>76</v>
      </c>
      <c r="J18" s="27">
        <v>0</v>
      </c>
      <c r="K18" s="40">
        <v>69.78</v>
      </c>
      <c r="L18" s="41">
        <v>8</v>
      </c>
      <c r="M18" s="84">
        <v>44.96</v>
      </c>
      <c r="N18" s="228">
        <v>13</v>
      </c>
      <c r="O18" s="36">
        <f t="shared" si="0"/>
        <v>-2.0549999999999997</v>
      </c>
      <c r="P18" s="34">
        <f t="shared" si="1"/>
        <v>-15.04</v>
      </c>
    </row>
    <row r="19" spans="1:16" s="20" customFormat="1" ht="100.5" customHeight="1">
      <c r="A19" s="68">
        <v>7</v>
      </c>
      <c r="B19" s="69">
        <v>82</v>
      </c>
      <c r="C19" s="101" t="s">
        <v>299</v>
      </c>
      <c r="D19" s="51">
        <v>1970</v>
      </c>
      <c r="E19" s="77" t="s">
        <v>82</v>
      </c>
      <c r="F19" s="103" t="s">
        <v>303</v>
      </c>
      <c r="G19" s="158" t="s">
        <v>300</v>
      </c>
      <c r="H19" s="78" t="s">
        <v>203</v>
      </c>
      <c r="I19" s="81" t="s">
        <v>204</v>
      </c>
      <c r="J19" s="32">
        <v>0</v>
      </c>
      <c r="K19" s="43">
        <v>69.63</v>
      </c>
      <c r="L19" s="342" t="s">
        <v>368</v>
      </c>
      <c r="M19" s="325"/>
      <c r="N19" s="229">
        <v>12</v>
      </c>
      <c r="O19" s="36">
        <f t="shared" si="0"/>
        <v>-2.092500000000001</v>
      </c>
      <c r="P19" s="34">
        <f t="shared" si="1"/>
        <v>-60</v>
      </c>
    </row>
    <row r="20" spans="1:16" s="20" customFormat="1" ht="90.75" customHeight="1">
      <c r="A20" s="68">
        <v>8</v>
      </c>
      <c r="B20" s="69">
        <v>1</v>
      </c>
      <c r="C20" s="101" t="s">
        <v>264</v>
      </c>
      <c r="D20" s="51">
        <v>1968</v>
      </c>
      <c r="E20" s="77" t="s">
        <v>75</v>
      </c>
      <c r="F20" s="103" t="s">
        <v>265</v>
      </c>
      <c r="G20" s="158" t="s">
        <v>266</v>
      </c>
      <c r="H20" s="78" t="s">
        <v>267</v>
      </c>
      <c r="I20" s="81" t="s">
        <v>76</v>
      </c>
      <c r="J20" s="27">
        <v>4</v>
      </c>
      <c r="K20" s="40">
        <v>65.9</v>
      </c>
      <c r="L20" s="41"/>
      <c r="M20" s="84"/>
      <c r="N20" s="228">
        <v>11</v>
      </c>
      <c r="O20" s="36">
        <f t="shared" si="0"/>
        <v>-3.0249999999999986</v>
      </c>
      <c r="P20" s="34">
        <f t="shared" si="1"/>
        <v>-60</v>
      </c>
    </row>
    <row r="21" spans="1:16" s="20" customFormat="1" ht="90.75" customHeight="1">
      <c r="A21" s="68">
        <v>9</v>
      </c>
      <c r="B21" s="69">
        <v>33</v>
      </c>
      <c r="C21" s="101" t="s">
        <v>275</v>
      </c>
      <c r="D21" s="51"/>
      <c r="E21" s="77" t="s">
        <v>75</v>
      </c>
      <c r="F21" s="103" t="s">
        <v>276</v>
      </c>
      <c r="G21" s="158"/>
      <c r="H21" s="78" t="s">
        <v>277</v>
      </c>
      <c r="I21" s="81" t="s">
        <v>76</v>
      </c>
      <c r="J21" s="27">
        <v>4</v>
      </c>
      <c r="K21" s="40">
        <v>67.38</v>
      </c>
      <c r="L21" s="41"/>
      <c r="M21" s="84"/>
      <c r="N21" s="229">
        <v>10</v>
      </c>
      <c r="O21" s="36">
        <f t="shared" si="0"/>
        <v>-2.655000000000001</v>
      </c>
      <c r="P21" s="34">
        <f t="shared" si="1"/>
        <v>-60</v>
      </c>
    </row>
    <row r="22" spans="1:16" s="20" customFormat="1" ht="90.75" customHeight="1">
      <c r="A22" s="68">
        <v>10</v>
      </c>
      <c r="B22" s="69">
        <v>66</v>
      </c>
      <c r="C22" s="101" t="s">
        <v>244</v>
      </c>
      <c r="D22" s="51">
        <v>1984</v>
      </c>
      <c r="E22" s="77" t="s">
        <v>75</v>
      </c>
      <c r="F22" s="103" t="s">
        <v>288</v>
      </c>
      <c r="G22" s="225" t="s">
        <v>289</v>
      </c>
      <c r="H22" s="79" t="s">
        <v>243</v>
      </c>
      <c r="I22" s="81" t="s">
        <v>290</v>
      </c>
      <c r="J22" s="27">
        <v>4</v>
      </c>
      <c r="K22" s="40">
        <v>69.31</v>
      </c>
      <c r="L22" s="41"/>
      <c r="M22" s="84"/>
      <c r="N22" s="228">
        <v>9</v>
      </c>
      <c r="O22" s="36">
        <f t="shared" si="0"/>
        <v>-2.1724999999999994</v>
      </c>
      <c r="P22" s="34">
        <f t="shared" si="1"/>
        <v>-60</v>
      </c>
    </row>
    <row r="23" spans="1:16" s="20" customFormat="1" ht="90.75" customHeight="1">
      <c r="A23" s="68">
        <v>11</v>
      </c>
      <c r="B23" s="69">
        <v>83</v>
      </c>
      <c r="C23" s="101" t="s">
        <v>299</v>
      </c>
      <c r="D23" s="51">
        <v>1970</v>
      </c>
      <c r="E23" s="77" t="s">
        <v>82</v>
      </c>
      <c r="F23" s="103" t="s">
        <v>301</v>
      </c>
      <c r="G23" s="158"/>
      <c r="H23" s="78" t="s">
        <v>203</v>
      </c>
      <c r="I23" s="81" t="s">
        <v>204</v>
      </c>
      <c r="J23" s="27">
        <v>4</v>
      </c>
      <c r="K23" s="40">
        <v>70</v>
      </c>
      <c r="L23" s="41"/>
      <c r="M23" s="84"/>
      <c r="N23" s="229">
        <v>8</v>
      </c>
      <c r="O23" s="36">
        <f t="shared" si="0"/>
        <v>-2</v>
      </c>
      <c r="P23" s="34">
        <f t="shared" si="1"/>
        <v>-60</v>
      </c>
    </row>
    <row r="24" spans="1:16" s="20" customFormat="1" ht="100.5" customHeight="1">
      <c r="A24" s="68">
        <v>12</v>
      </c>
      <c r="B24" s="50">
        <v>89</v>
      </c>
      <c r="C24" s="107" t="s">
        <v>335</v>
      </c>
      <c r="D24" s="61">
        <v>1990</v>
      </c>
      <c r="E24" s="87" t="s">
        <v>75</v>
      </c>
      <c r="F24" s="108" t="s">
        <v>336</v>
      </c>
      <c r="G24" s="112" t="s">
        <v>337</v>
      </c>
      <c r="H24" s="115" t="s">
        <v>80</v>
      </c>
      <c r="I24" s="88" t="s">
        <v>334</v>
      </c>
      <c r="J24" s="27">
        <v>4</v>
      </c>
      <c r="K24" s="40">
        <v>73.63</v>
      </c>
      <c r="L24" s="41"/>
      <c r="M24" s="84"/>
      <c r="N24" s="228">
        <v>7</v>
      </c>
      <c r="O24" s="36">
        <f t="shared" si="0"/>
        <v>-1.0925000000000011</v>
      </c>
      <c r="P24" s="34">
        <f t="shared" si="1"/>
        <v>-60</v>
      </c>
    </row>
    <row r="25" spans="1:16" s="20" customFormat="1" ht="90.75" customHeight="1">
      <c r="A25" s="68">
        <v>13</v>
      </c>
      <c r="B25" s="69">
        <v>81</v>
      </c>
      <c r="C25" s="101" t="s">
        <v>296</v>
      </c>
      <c r="D25" s="51">
        <v>1981</v>
      </c>
      <c r="E25" s="77" t="s">
        <v>77</v>
      </c>
      <c r="F25" s="103" t="s">
        <v>297</v>
      </c>
      <c r="G25" s="158" t="s">
        <v>298</v>
      </c>
      <c r="H25" s="78" t="s">
        <v>203</v>
      </c>
      <c r="I25" s="81" t="s">
        <v>204</v>
      </c>
      <c r="J25" s="27">
        <v>8</v>
      </c>
      <c r="K25" s="40">
        <v>64.4</v>
      </c>
      <c r="L25" s="41"/>
      <c r="M25" s="84"/>
      <c r="N25" s="229">
        <v>6</v>
      </c>
      <c r="O25" s="36">
        <f t="shared" si="0"/>
        <v>-3.3999999999999986</v>
      </c>
      <c r="P25" s="34">
        <f t="shared" si="1"/>
        <v>-60</v>
      </c>
    </row>
    <row r="26" spans="1:16" s="20" customFormat="1" ht="90.75" customHeight="1">
      <c r="A26" s="68">
        <v>14</v>
      </c>
      <c r="B26" s="69">
        <v>42</v>
      </c>
      <c r="C26" s="101" t="s">
        <v>239</v>
      </c>
      <c r="D26" s="51">
        <v>1985</v>
      </c>
      <c r="E26" s="77"/>
      <c r="F26" s="103" t="s">
        <v>232</v>
      </c>
      <c r="G26" s="158" t="s">
        <v>233</v>
      </c>
      <c r="H26" s="78" t="s">
        <v>184</v>
      </c>
      <c r="I26" s="81" t="s">
        <v>76</v>
      </c>
      <c r="J26" s="27">
        <v>16</v>
      </c>
      <c r="K26" s="40">
        <v>65.87</v>
      </c>
      <c r="L26" s="41"/>
      <c r="M26" s="84"/>
      <c r="N26" s="228">
        <v>5</v>
      </c>
      <c r="O26" s="36">
        <f t="shared" si="0"/>
        <v>-3.032499999999999</v>
      </c>
      <c r="P26" s="34">
        <f t="shared" si="1"/>
        <v>-60</v>
      </c>
    </row>
    <row r="27" spans="1:16" s="20" customFormat="1" ht="90.75" customHeight="1">
      <c r="A27" s="68">
        <v>15</v>
      </c>
      <c r="B27" s="69">
        <v>34</v>
      </c>
      <c r="C27" s="101" t="s">
        <v>278</v>
      </c>
      <c r="D27" s="51"/>
      <c r="E27" s="77"/>
      <c r="F27" s="103" t="s">
        <v>279</v>
      </c>
      <c r="G27" s="158"/>
      <c r="H27" s="78" t="s">
        <v>277</v>
      </c>
      <c r="I27" s="81" t="s">
        <v>280</v>
      </c>
      <c r="J27" s="27">
        <v>20</v>
      </c>
      <c r="K27" s="40">
        <v>70.38</v>
      </c>
      <c r="L27" s="41"/>
      <c r="M27" s="84"/>
      <c r="N27" s="229">
        <v>4</v>
      </c>
      <c r="O27" s="36">
        <f t="shared" si="0"/>
        <v>-1.9050000000000011</v>
      </c>
      <c r="P27" s="34">
        <f t="shared" si="1"/>
        <v>-60</v>
      </c>
    </row>
    <row r="28" spans="1:16" s="20" customFormat="1" ht="90.75" customHeight="1">
      <c r="A28" s="68"/>
      <c r="B28" s="69">
        <v>67</v>
      </c>
      <c r="C28" s="101" t="s">
        <v>291</v>
      </c>
      <c r="D28" s="51">
        <v>1990</v>
      </c>
      <c r="E28" s="77" t="s">
        <v>77</v>
      </c>
      <c r="F28" s="103" t="s">
        <v>292</v>
      </c>
      <c r="G28" s="158" t="s">
        <v>293</v>
      </c>
      <c r="H28" s="79" t="s">
        <v>243</v>
      </c>
      <c r="I28" s="81" t="s">
        <v>244</v>
      </c>
      <c r="J28" s="323" t="s">
        <v>86</v>
      </c>
      <c r="K28" s="324"/>
      <c r="L28" s="324"/>
      <c r="M28" s="324"/>
      <c r="N28" s="325"/>
      <c r="O28" s="36">
        <f t="shared" si="0"/>
        <v>-19.5</v>
      </c>
      <c r="P28" s="34">
        <f t="shared" si="1"/>
        <v>-60</v>
      </c>
    </row>
    <row r="29" spans="1:16" s="20" customFormat="1" ht="90.75" customHeight="1">
      <c r="A29" s="68"/>
      <c r="B29" s="69">
        <v>68</v>
      </c>
      <c r="C29" s="101" t="s">
        <v>240</v>
      </c>
      <c r="D29" s="51">
        <v>1999</v>
      </c>
      <c r="E29" s="77" t="s">
        <v>78</v>
      </c>
      <c r="F29" s="103" t="s">
        <v>294</v>
      </c>
      <c r="G29" s="158" t="s">
        <v>295</v>
      </c>
      <c r="H29" s="79" t="s">
        <v>243</v>
      </c>
      <c r="I29" s="81" t="s">
        <v>244</v>
      </c>
      <c r="J29" s="323" t="s">
        <v>94</v>
      </c>
      <c r="K29" s="324"/>
      <c r="L29" s="324"/>
      <c r="M29" s="324"/>
      <c r="N29" s="325"/>
      <c r="O29" s="36">
        <f t="shared" si="0"/>
        <v>-19.5</v>
      </c>
      <c r="P29" s="34">
        <f t="shared" si="1"/>
        <v>-60</v>
      </c>
    </row>
    <row r="30" spans="1:16" s="20" customFormat="1" ht="100.5" customHeight="1" thickBot="1">
      <c r="A30" s="49"/>
      <c r="B30" s="50">
        <v>75</v>
      </c>
      <c r="C30" s="107" t="s">
        <v>135</v>
      </c>
      <c r="D30" s="61">
        <v>1971</v>
      </c>
      <c r="E30" s="87" t="s">
        <v>83</v>
      </c>
      <c r="F30" s="108" t="s">
        <v>136</v>
      </c>
      <c r="G30" s="112" t="s">
        <v>137</v>
      </c>
      <c r="H30" s="115" t="s">
        <v>113</v>
      </c>
      <c r="I30" s="88" t="s">
        <v>138</v>
      </c>
      <c r="J30" s="320" t="s">
        <v>368</v>
      </c>
      <c r="K30" s="321"/>
      <c r="L30" s="321"/>
      <c r="M30" s="321"/>
      <c r="N30" s="322"/>
      <c r="O30" s="36">
        <f t="shared" si="0"/>
        <v>-19.5</v>
      </c>
      <c r="P30" s="34">
        <f t="shared" si="1"/>
        <v>-60</v>
      </c>
    </row>
    <row r="31" spans="1:17" s="20" customFormat="1" ht="36" customHeight="1" thickBot="1">
      <c r="A31" s="368" t="s">
        <v>88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35"/>
      <c r="P31" s="35"/>
      <c r="Q31" s="34"/>
    </row>
    <row r="32" spans="1:16" s="20" customFormat="1" ht="100.5" customHeight="1">
      <c r="A32" s="52">
        <v>1</v>
      </c>
      <c r="B32" s="53">
        <v>78</v>
      </c>
      <c r="C32" s="100" t="s">
        <v>106</v>
      </c>
      <c r="D32" s="54">
        <v>1997</v>
      </c>
      <c r="E32" s="76" t="s">
        <v>79</v>
      </c>
      <c r="F32" s="102" t="s">
        <v>108</v>
      </c>
      <c r="G32" s="156" t="s">
        <v>129</v>
      </c>
      <c r="H32" s="104" t="s">
        <v>113</v>
      </c>
      <c r="I32" s="80" t="s">
        <v>114</v>
      </c>
      <c r="J32" s="31">
        <v>0</v>
      </c>
      <c r="K32" s="37">
        <v>57.53</v>
      </c>
      <c r="L32" s="38">
        <v>0</v>
      </c>
      <c r="M32" s="83">
        <v>43</v>
      </c>
      <c r="N32" s="230">
        <v>13</v>
      </c>
      <c r="O32" s="36">
        <f aca="true" t="shared" si="2" ref="O32:O40">(K32-$O$11)/4</f>
        <v>-5.1175</v>
      </c>
      <c r="P32" s="34">
        <f aca="true" t="shared" si="3" ref="P32:P40">(M32-$P$11)/1</f>
        <v>-17</v>
      </c>
    </row>
    <row r="33" spans="1:16" s="20" customFormat="1" ht="100.5" customHeight="1">
      <c r="A33" s="68">
        <v>2</v>
      </c>
      <c r="B33" s="69">
        <v>27</v>
      </c>
      <c r="C33" s="101" t="s">
        <v>370</v>
      </c>
      <c r="D33" s="51">
        <v>1985</v>
      </c>
      <c r="E33" s="77" t="s">
        <v>79</v>
      </c>
      <c r="F33" s="103" t="s">
        <v>251</v>
      </c>
      <c r="G33" s="225" t="s">
        <v>173</v>
      </c>
      <c r="H33" s="78" t="s">
        <v>174</v>
      </c>
      <c r="I33" s="81" t="s">
        <v>76</v>
      </c>
      <c r="J33" s="32">
        <v>0</v>
      </c>
      <c r="K33" s="43">
        <v>58.5</v>
      </c>
      <c r="L33" s="44">
        <v>0</v>
      </c>
      <c r="M33" s="85">
        <v>43.66</v>
      </c>
      <c r="N33" s="229">
        <v>10</v>
      </c>
      <c r="O33" s="36">
        <f t="shared" si="2"/>
        <v>-4.875</v>
      </c>
      <c r="P33" s="34">
        <f t="shared" si="3"/>
        <v>-16.340000000000003</v>
      </c>
    </row>
    <row r="34" spans="1:16" s="20" customFormat="1" ht="100.5" customHeight="1">
      <c r="A34" s="68">
        <v>3</v>
      </c>
      <c r="B34" s="69">
        <v>58</v>
      </c>
      <c r="C34" s="101" t="s">
        <v>365</v>
      </c>
      <c r="D34" s="51">
        <v>1990</v>
      </c>
      <c r="E34" s="77" t="s">
        <v>79</v>
      </c>
      <c r="F34" s="103" t="s">
        <v>225</v>
      </c>
      <c r="G34" s="158" t="s">
        <v>226</v>
      </c>
      <c r="H34" s="78" t="s">
        <v>197</v>
      </c>
      <c r="I34" s="81" t="s">
        <v>198</v>
      </c>
      <c r="J34" s="27">
        <v>0</v>
      </c>
      <c r="K34" s="40">
        <v>59.85</v>
      </c>
      <c r="L34" s="41">
        <v>0</v>
      </c>
      <c r="M34" s="84">
        <v>44.81</v>
      </c>
      <c r="N34" s="228">
        <v>8</v>
      </c>
      <c r="O34" s="36">
        <f t="shared" si="2"/>
        <v>-4.5375</v>
      </c>
      <c r="P34" s="34">
        <f t="shared" si="3"/>
        <v>-15.189999999999998</v>
      </c>
    </row>
    <row r="35" spans="1:16" s="20" customFormat="1" ht="100.5" customHeight="1">
      <c r="A35" s="68">
        <v>4</v>
      </c>
      <c r="B35" s="69">
        <v>63</v>
      </c>
      <c r="C35" s="101" t="s">
        <v>371</v>
      </c>
      <c r="D35" s="51"/>
      <c r="E35" s="77" t="s">
        <v>79</v>
      </c>
      <c r="F35" s="103" t="s">
        <v>262</v>
      </c>
      <c r="G35" s="158" t="s">
        <v>263</v>
      </c>
      <c r="H35" s="78" t="s">
        <v>203</v>
      </c>
      <c r="I35" s="81" t="s">
        <v>255</v>
      </c>
      <c r="J35" s="27">
        <v>0</v>
      </c>
      <c r="K35" s="40">
        <v>68.43</v>
      </c>
      <c r="L35" s="41">
        <v>0</v>
      </c>
      <c r="M35" s="84">
        <v>48.03</v>
      </c>
      <c r="N35" s="228">
        <v>6</v>
      </c>
      <c r="O35" s="36">
        <f t="shared" si="2"/>
        <v>-2.3924999999999983</v>
      </c>
      <c r="P35" s="34">
        <f t="shared" si="3"/>
        <v>-11.969999999999999</v>
      </c>
    </row>
    <row r="36" spans="1:16" s="20" customFormat="1" ht="100.5" customHeight="1">
      <c r="A36" s="68">
        <v>5</v>
      </c>
      <c r="B36" s="69">
        <v>62</v>
      </c>
      <c r="C36" s="101" t="s">
        <v>372</v>
      </c>
      <c r="D36" s="51"/>
      <c r="E36" s="77" t="s">
        <v>79</v>
      </c>
      <c r="F36" s="103" t="s">
        <v>259</v>
      </c>
      <c r="G36" s="158" t="s">
        <v>260</v>
      </c>
      <c r="H36" s="78" t="s">
        <v>203</v>
      </c>
      <c r="I36" s="81" t="s">
        <v>255</v>
      </c>
      <c r="J36" s="27">
        <v>0</v>
      </c>
      <c r="K36" s="40">
        <v>64.15</v>
      </c>
      <c r="L36" s="41">
        <v>4</v>
      </c>
      <c r="M36" s="84">
        <v>44.53</v>
      </c>
      <c r="N36" s="229">
        <v>5</v>
      </c>
      <c r="O36" s="36">
        <f t="shared" si="2"/>
        <v>-3.4624999999999986</v>
      </c>
      <c r="P36" s="34">
        <f t="shared" si="3"/>
        <v>-15.469999999999999</v>
      </c>
    </row>
    <row r="37" spans="1:16" s="20" customFormat="1" ht="90.75" customHeight="1">
      <c r="A37" s="68">
        <v>6</v>
      </c>
      <c r="B37" s="69">
        <v>60</v>
      </c>
      <c r="C37" s="101" t="s">
        <v>373</v>
      </c>
      <c r="D37" s="51"/>
      <c r="E37" s="77" t="s">
        <v>79</v>
      </c>
      <c r="F37" s="103" t="s">
        <v>253</v>
      </c>
      <c r="G37" s="158" t="s">
        <v>254</v>
      </c>
      <c r="H37" s="78" t="s">
        <v>203</v>
      </c>
      <c r="I37" s="81" t="s">
        <v>255</v>
      </c>
      <c r="J37" s="32">
        <v>0</v>
      </c>
      <c r="K37" s="43">
        <v>66.84</v>
      </c>
      <c r="L37" s="44">
        <v>4</v>
      </c>
      <c r="M37" s="85">
        <v>45.59</v>
      </c>
      <c r="N37" s="228">
        <v>4</v>
      </c>
      <c r="O37" s="36">
        <f t="shared" si="2"/>
        <v>-2.789999999999999</v>
      </c>
      <c r="P37" s="34">
        <f t="shared" si="3"/>
        <v>-14.409999999999997</v>
      </c>
    </row>
    <row r="38" spans="1:16" s="20" customFormat="1" ht="100.5" customHeight="1">
      <c r="A38" s="68">
        <v>7</v>
      </c>
      <c r="B38" s="69">
        <v>61</v>
      </c>
      <c r="C38" s="101" t="s">
        <v>373</v>
      </c>
      <c r="D38" s="51"/>
      <c r="E38" s="77" t="s">
        <v>79</v>
      </c>
      <c r="F38" s="103" t="s">
        <v>256</v>
      </c>
      <c r="G38" s="158" t="s">
        <v>257</v>
      </c>
      <c r="H38" s="78" t="s">
        <v>203</v>
      </c>
      <c r="I38" s="81" t="s">
        <v>255</v>
      </c>
      <c r="J38" s="27">
        <v>4</v>
      </c>
      <c r="K38" s="40">
        <v>58.78</v>
      </c>
      <c r="L38" s="41"/>
      <c r="M38" s="84"/>
      <c r="N38" s="228">
        <v>3</v>
      </c>
      <c r="O38" s="36">
        <f t="shared" si="2"/>
        <v>-4.805</v>
      </c>
      <c r="P38" s="34">
        <f t="shared" si="3"/>
        <v>-60</v>
      </c>
    </row>
    <row r="39" spans="1:16" s="20" customFormat="1" ht="100.5" customHeight="1">
      <c r="A39" s="68">
        <v>8</v>
      </c>
      <c r="B39" s="69">
        <v>74</v>
      </c>
      <c r="C39" s="101" t="s">
        <v>105</v>
      </c>
      <c r="D39" s="51">
        <v>1975</v>
      </c>
      <c r="E39" s="77" t="s">
        <v>79</v>
      </c>
      <c r="F39" s="103" t="s">
        <v>115</v>
      </c>
      <c r="G39" s="158" t="s">
        <v>116</v>
      </c>
      <c r="H39" s="78" t="s">
        <v>113</v>
      </c>
      <c r="I39" s="81" t="s">
        <v>114</v>
      </c>
      <c r="J39" s="27">
        <v>4</v>
      </c>
      <c r="K39" s="40">
        <v>60.28</v>
      </c>
      <c r="L39" s="41"/>
      <c r="M39" s="84"/>
      <c r="N39" s="228">
        <v>2</v>
      </c>
      <c r="O39" s="36">
        <f t="shared" si="2"/>
        <v>-4.43</v>
      </c>
      <c r="P39" s="34">
        <f t="shared" si="3"/>
        <v>-60</v>
      </c>
    </row>
    <row r="40" spans="1:16" s="20" customFormat="1" ht="100.5" customHeight="1" thickBot="1">
      <c r="A40" s="219">
        <v>9</v>
      </c>
      <c r="B40" s="220">
        <v>43</v>
      </c>
      <c r="C40" s="223" t="s">
        <v>362</v>
      </c>
      <c r="D40" s="57"/>
      <c r="E40" s="221" t="s">
        <v>79</v>
      </c>
      <c r="F40" s="188" t="s">
        <v>221</v>
      </c>
      <c r="G40" s="222" t="s">
        <v>366</v>
      </c>
      <c r="H40" s="182" t="s">
        <v>84</v>
      </c>
      <c r="I40" s="224" t="s">
        <v>222</v>
      </c>
      <c r="J40" s="58">
        <v>4</v>
      </c>
      <c r="K40" s="59">
        <v>63.68</v>
      </c>
      <c r="L40" s="60"/>
      <c r="M40" s="86"/>
      <c r="N40" s="231">
        <v>1</v>
      </c>
      <c r="O40" s="36">
        <f t="shared" si="2"/>
        <v>-3.58</v>
      </c>
      <c r="P40" s="34">
        <f t="shared" si="3"/>
        <v>-60</v>
      </c>
    </row>
    <row r="41" spans="1:17" s="19" customFormat="1" ht="60" customHeight="1">
      <c r="A41" s="28"/>
      <c r="B41" s="331" t="s">
        <v>95</v>
      </c>
      <c r="C41" s="331"/>
      <c r="D41" s="90" t="s">
        <v>63</v>
      </c>
      <c r="F41" s="91"/>
      <c r="G41" s="91"/>
      <c r="H41" s="90" t="s">
        <v>110</v>
      </c>
      <c r="I41" s="120" t="s">
        <v>90</v>
      </c>
      <c r="J41" s="24"/>
      <c r="K41" s="28"/>
      <c r="L41" s="28"/>
      <c r="M41" s="28"/>
      <c r="N41" s="28"/>
      <c r="O41" s="34"/>
      <c r="P41" s="34"/>
      <c r="Q41" s="34"/>
    </row>
    <row r="42" spans="1:17" s="19" customFormat="1" ht="58.5" customHeight="1">
      <c r="A42" s="28"/>
      <c r="B42" s="331" t="s">
        <v>96</v>
      </c>
      <c r="C42" s="331"/>
      <c r="D42" s="90" t="s">
        <v>64</v>
      </c>
      <c r="F42" s="91"/>
      <c r="G42" s="91"/>
      <c r="H42" s="90" t="s">
        <v>65</v>
      </c>
      <c r="I42" s="120" t="s">
        <v>92</v>
      </c>
      <c r="J42" s="24"/>
      <c r="K42" s="28"/>
      <c r="L42" s="28"/>
      <c r="M42" s="28"/>
      <c r="N42" s="28"/>
      <c r="O42" s="34"/>
      <c r="P42" s="34"/>
      <c r="Q42" s="34"/>
    </row>
    <row r="43" spans="1:17" s="19" customFormat="1" ht="64.5" customHeight="1">
      <c r="A43" s="28"/>
      <c r="B43" s="28"/>
      <c r="C43" s="29"/>
      <c r="D43" s="29"/>
      <c r="E43" s="29"/>
      <c r="F43" s="29"/>
      <c r="G43" s="30"/>
      <c r="H43" s="89"/>
      <c r="I43" s="30"/>
      <c r="J43" s="28"/>
      <c r="K43" s="28"/>
      <c r="L43" s="28"/>
      <c r="M43" s="28"/>
      <c r="N43" s="28"/>
      <c r="O43" s="34"/>
      <c r="P43" s="34"/>
      <c r="Q43" s="34"/>
    </row>
    <row r="44" ht="25.5" customHeight="1"/>
    <row r="45" ht="25.5" customHeight="1"/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  <row r="49" spans="3:17" ht="25.5" customHeight="1">
      <c r="C49" s="25"/>
      <c r="O49" s="25"/>
      <c r="P49" s="25"/>
      <c r="Q49" s="25"/>
    </row>
    <row r="50" spans="3:17" ht="25.5" customHeight="1">
      <c r="C50" s="25"/>
      <c r="O50" s="25"/>
      <c r="P50" s="25"/>
      <c r="Q50" s="25"/>
    </row>
    <row r="51" spans="3:17" ht="25.5" customHeight="1">
      <c r="C51" s="25"/>
      <c r="O51" s="25"/>
      <c r="P51" s="25"/>
      <c r="Q51" s="25"/>
    </row>
    <row r="52" spans="3:17" ht="25.5" customHeight="1">
      <c r="C52" s="25"/>
      <c r="O52" s="25"/>
      <c r="P52" s="25"/>
      <c r="Q52" s="25"/>
    </row>
    <row r="53" spans="3:17" ht="25.5" customHeight="1">
      <c r="C53" s="25"/>
      <c r="O53" s="25"/>
      <c r="P53" s="25"/>
      <c r="Q53" s="25"/>
    </row>
    <row r="54" spans="3:17" ht="25.5" customHeight="1">
      <c r="C54" s="25"/>
      <c r="O54" s="25"/>
      <c r="P54" s="25"/>
      <c r="Q54" s="25"/>
    </row>
    <row r="55" spans="3:17" ht="25.5" customHeight="1">
      <c r="C55" s="25"/>
      <c r="O55" s="25"/>
      <c r="P55" s="25"/>
      <c r="Q55" s="25"/>
    </row>
    <row r="56" spans="3:17" ht="25.5" customHeight="1">
      <c r="C56" s="25"/>
      <c r="O56" s="25"/>
      <c r="P56" s="25"/>
      <c r="Q56" s="25"/>
    </row>
    <row r="57" spans="3:17" ht="25.5" customHeight="1">
      <c r="C57" s="25"/>
      <c r="O57" s="25"/>
      <c r="P57" s="25"/>
      <c r="Q57" s="25"/>
    </row>
    <row r="58" spans="3:17" ht="25.5" customHeight="1">
      <c r="C58" s="25"/>
      <c r="O58" s="25"/>
      <c r="P58" s="25"/>
      <c r="Q58" s="25"/>
    </row>
    <row r="59" spans="3:17" ht="25.5" customHeight="1">
      <c r="C59" s="25"/>
      <c r="O59" s="25"/>
      <c r="P59" s="25"/>
      <c r="Q59" s="25"/>
    </row>
    <row r="60" spans="3:17" ht="25.5" customHeight="1">
      <c r="C60" s="25"/>
      <c r="O60" s="25"/>
      <c r="P60" s="25"/>
      <c r="Q60" s="25"/>
    </row>
    <row r="61" spans="3:17" ht="25.5" customHeight="1">
      <c r="C61" s="25"/>
      <c r="O61" s="25"/>
      <c r="P61" s="25"/>
      <c r="Q61" s="25"/>
    </row>
  </sheetData>
  <sheetProtection/>
  <mergeCells count="29">
    <mergeCell ref="B42:C42"/>
    <mergeCell ref="B9:B11"/>
    <mergeCell ref="C9:C11"/>
    <mergeCell ref="A12:N12"/>
    <mergeCell ref="A31:N31"/>
    <mergeCell ref="A7:N7"/>
    <mergeCell ref="A8:N8"/>
    <mergeCell ref="E9:E11"/>
    <mergeCell ref="F9:F11"/>
    <mergeCell ref="D9:D11"/>
    <mergeCell ref="G9:G11"/>
    <mergeCell ref="H9:H11"/>
    <mergeCell ref="A9:A11"/>
    <mergeCell ref="A6:N6"/>
    <mergeCell ref="B41:C41"/>
    <mergeCell ref="N9:N11"/>
    <mergeCell ref="J10:K10"/>
    <mergeCell ref="L10:M10"/>
    <mergeCell ref="J30:N30"/>
    <mergeCell ref="L19:M19"/>
    <mergeCell ref="J28:N28"/>
    <mergeCell ref="J29:N29"/>
    <mergeCell ref="A1:N1"/>
    <mergeCell ref="A2:N2"/>
    <mergeCell ref="A3:N3"/>
    <mergeCell ref="A4:N4"/>
    <mergeCell ref="A5:N5"/>
    <mergeCell ref="I9:I11"/>
    <mergeCell ref="J9:M9"/>
  </mergeCells>
  <printOptions/>
  <pageMargins left="0" right="0" top="0" bottom="0" header="0" footer="0"/>
  <pageSetup horizontalDpi="600" verticalDpi="600" orientation="portrait" paperSize="9" scale="2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Q53"/>
  <sheetViews>
    <sheetView view="pageBreakPreview" zoomScale="39" zoomScaleNormal="37" zoomScaleSheetLayoutView="39" zoomScalePageLayoutView="71" workbookViewId="0" topLeftCell="A1">
      <selection activeCell="H15" sqref="H15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7" width="46.28125" style="25" customWidth="1"/>
    <col min="8" max="8" width="43.57421875" style="25" customWidth="1"/>
    <col min="9" max="9" width="42.57421875" style="25" customWidth="1"/>
    <col min="10" max="10" width="16.8515625" style="25" customWidth="1"/>
    <col min="11" max="11" width="21.5742187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80.25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1" customFormat="1" ht="39" customHeight="1">
      <c r="A6" s="285" t="s">
        <v>148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1" customFormat="1" ht="39" customHeight="1">
      <c r="A7" s="285" t="s">
        <v>339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350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>
      <c r="A9" s="355" t="s">
        <v>56</v>
      </c>
      <c r="B9" s="365" t="s">
        <v>57</v>
      </c>
      <c r="C9" s="352" t="s">
        <v>58</v>
      </c>
      <c r="D9" s="352" t="s">
        <v>59</v>
      </c>
      <c r="E9" s="352" t="s">
        <v>41</v>
      </c>
      <c r="F9" s="352" t="s">
        <v>55</v>
      </c>
      <c r="G9" s="349" t="s">
        <v>69</v>
      </c>
      <c r="H9" s="352" t="s">
        <v>9</v>
      </c>
      <c r="I9" s="343" t="s">
        <v>60</v>
      </c>
      <c r="J9" s="346" t="s">
        <v>17</v>
      </c>
      <c r="K9" s="347"/>
      <c r="L9" s="347"/>
      <c r="M9" s="348"/>
      <c r="N9" s="358" t="s">
        <v>50</v>
      </c>
      <c r="O9" s="34"/>
      <c r="P9" s="34"/>
      <c r="Q9" s="34"/>
    </row>
    <row r="10" spans="1:17" s="20" customFormat="1" ht="36.75" customHeight="1">
      <c r="A10" s="356"/>
      <c r="B10" s="366"/>
      <c r="C10" s="353"/>
      <c r="D10" s="353"/>
      <c r="E10" s="353"/>
      <c r="F10" s="353"/>
      <c r="G10" s="350"/>
      <c r="H10" s="353"/>
      <c r="I10" s="344"/>
      <c r="J10" s="361" t="s">
        <v>67</v>
      </c>
      <c r="K10" s="362"/>
      <c r="L10" s="363" t="s">
        <v>68</v>
      </c>
      <c r="M10" s="364"/>
      <c r="N10" s="359"/>
      <c r="O10" s="34"/>
      <c r="P10" s="34"/>
      <c r="Q10" s="34"/>
    </row>
    <row r="11" spans="1:17" s="20" customFormat="1" ht="36" customHeight="1" thickBot="1">
      <c r="A11" s="357"/>
      <c r="B11" s="367"/>
      <c r="C11" s="354"/>
      <c r="D11" s="354"/>
      <c r="E11" s="354"/>
      <c r="F11" s="354"/>
      <c r="G11" s="351"/>
      <c r="H11" s="354"/>
      <c r="I11" s="345"/>
      <c r="J11" s="121" t="s">
        <v>61</v>
      </c>
      <c r="K11" s="122" t="s">
        <v>62</v>
      </c>
      <c r="L11" s="123" t="s">
        <v>61</v>
      </c>
      <c r="M11" s="124" t="s">
        <v>62</v>
      </c>
      <c r="N11" s="360"/>
      <c r="O11" s="35">
        <v>78</v>
      </c>
      <c r="P11" s="35">
        <v>62</v>
      </c>
      <c r="Q11" s="34"/>
    </row>
    <row r="12" spans="1:17" s="20" customFormat="1" ht="125.25" customHeight="1">
      <c r="A12" s="52">
        <v>1</v>
      </c>
      <c r="B12" s="53">
        <v>83</v>
      </c>
      <c r="C12" s="100" t="s">
        <v>299</v>
      </c>
      <c r="D12" s="54">
        <v>1970</v>
      </c>
      <c r="E12" s="76" t="s">
        <v>82</v>
      </c>
      <c r="F12" s="102" t="s">
        <v>301</v>
      </c>
      <c r="G12" s="156"/>
      <c r="H12" s="75" t="s">
        <v>203</v>
      </c>
      <c r="I12" s="94" t="s">
        <v>204</v>
      </c>
      <c r="J12" s="31">
        <v>0</v>
      </c>
      <c r="K12" s="37">
        <v>66.01</v>
      </c>
      <c r="L12" s="38">
        <v>0</v>
      </c>
      <c r="M12" s="83">
        <v>44.97</v>
      </c>
      <c r="N12" s="226">
        <v>25</v>
      </c>
      <c r="O12" s="36">
        <f aca="true" t="shared" si="0" ref="O12:O32">(K12-$O$11)/4</f>
        <v>-2.9974999999999987</v>
      </c>
      <c r="P12" s="34">
        <f aca="true" t="shared" si="1" ref="P12:P32">(M12-$P$11)/1</f>
        <v>-17.03</v>
      </c>
      <c r="Q12" s="20">
        <v>12</v>
      </c>
    </row>
    <row r="13" spans="1:17" s="20" customFormat="1" ht="125.25" customHeight="1">
      <c r="A13" s="49">
        <v>2</v>
      </c>
      <c r="B13" s="50">
        <v>39</v>
      </c>
      <c r="C13" s="107" t="s">
        <v>308</v>
      </c>
      <c r="D13" s="61">
        <v>1989</v>
      </c>
      <c r="E13" s="87" t="s">
        <v>77</v>
      </c>
      <c r="F13" s="192" t="s">
        <v>309</v>
      </c>
      <c r="G13" s="112" t="s">
        <v>310</v>
      </c>
      <c r="H13" s="115" t="s">
        <v>218</v>
      </c>
      <c r="I13" s="96" t="s">
        <v>311</v>
      </c>
      <c r="J13" s="27">
        <v>0</v>
      </c>
      <c r="K13" s="40">
        <v>69.44</v>
      </c>
      <c r="L13" s="41">
        <v>0</v>
      </c>
      <c r="M13" s="84">
        <v>47.22</v>
      </c>
      <c r="N13" s="227">
        <v>22</v>
      </c>
      <c r="O13" s="36">
        <f t="shared" si="0"/>
        <v>-2.1400000000000006</v>
      </c>
      <c r="P13" s="34">
        <f t="shared" si="1"/>
        <v>-14.780000000000001</v>
      </c>
      <c r="Q13" s="20">
        <v>9</v>
      </c>
    </row>
    <row r="14" spans="1:17" s="20" customFormat="1" ht="125.25" customHeight="1">
      <c r="A14" s="49">
        <v>3</v>
      </c>
      <c r="B14" s="50">
        <v>7</v>
      </c>
      <c r="C14" s="107" t="s">
        <v>269</v>
      </c>
      <c r="D14" s="61">
        <v>1971</v>
      </c>
      <c r="E14" s="87" t="s">
        <v>75</v>
      </c>
      <c r="F14" s="108" t="s">
        <v>271</v>
      </c>
      <c r="G14" s="112"/>
      <c r="H14" s="73" t="s">
        <v>84</v>
      </c>
      <c r="I14" s="96" t="s">
        <v>76</v>
      </c>
      <c r="J14" s="32">
        <v>0</v>
      </c>
      <c r="K14" s="43">
        <v>64.81</v>
      </c>
      <c r="L14" s="44">
        <v>0</v>
      </c>
      <c r="M14" s="85">
        <v>47.78</v>
      </c>
      <c r="N14" s="163">
        <v>20</v>
      </c>
      <c r="O14" s="36">
        <f t="shared" si="0"/>
        <v>-3.2974999999999994</v>
      </c>
      <c r="P14" s="34">
        <f t="shared" si="1"/>
        <v>-14.219999999999999</v>
      </c>
      <c r="Q14" s="20">
        <v>11</v>
      </c>
    </row>
    <row r="15" spans="1:17" s="20" customFormat="1" ht="125.25" customHeight="1">
      <c r="A15" s="49">
        <v>4</v>
      </c>
      <c r="B15" s="50">
        <v>78</v>
      </c>
      <c r="C15" s="107" t="s">
        <v>106</v>
      </c>
      <c r="D15" s="61">
        <v>1997</v>
      </c>
      <c r="E15" s="87" t="s">
        <v>79</v>
      </c>
      <c r="F15" s="108" t="s">
        <v>108</v>
      </c>
      <c r="G15" s="112" t="s">
        <v>129</v>
      </c>
      <c r="H15" s="115" t="s">
        <v>113</v>
      </c>
      <c r="I15" s="96" t="s">
        <v>114</v>
      </c>
      <c r="J15" s="27">
        <v>0</v>
      </c>
      <c r="K15" s="40">
        <v>56.69</v>
      </c>
      <c r="L15" s="41">
        <v>0</v>
      </c>
      <c r="M15" s="84">
        <v>48.44</v>
      </c>
      <c r="N15" s="227">
        <v>18</v>
      </c>
      <c r="O15" s="36">
        <f t="shared" si="0"/>
        <v>-5.327500000000001</v>
      </c>
      <c r="P15" s="34">
        <f t="shared" si="1"/>
        <v>-13.560000000000002</v>
      </c>
      <c r="Q15" s="20">
        <v>6</v>
      </c>
    </row>
    <row r="16" spans="1:17" s="20" customFormat="1" ht="125.25" customHeight="1">
      <c r="A16" s="49">
        <v>5</v>
      </c>
      <c r="B16" s="50">
        <v>50</v>
      </c>
      <c r="C16" s="107" t="s">
        <v>119</v>
      </c>
      <c r="D16" s="61">
        <v>1992</v>
      </c>
      <c r="E16" s="87"/>
      <c r="F16" s="108" t="s">
        <v>133</v>
      </c>
      <c r="G16" s="112" t="s">
        <v>134</v>
      </c>
      <c r="H16" s="73" t="s">
        <v>122</v>
      </c>
      <c r="I16" s="96" t="s">
        <v>123</v>
      </c>
      <c r="J16" s="27">
        <v>0</v>
      </c>
      <c r="K16" s="40">
        <v>69.44</v>
      </c>
      <c r="L16" s="41">
        <v>0</v>
      </c>
      <c r="M16" s="84">
        <v>50.25</v>
      </c>
      <c r="N16" s="227">
        <v>17</v>
      </c>
      <c r="O16" s="36">
        <f t="shared" si="0"/>
        <v>-2.1400000000000006</v>
      </c>
      <c r="P16" s="34">
        <f t="shared" si="1"/>
        <v>-11.75</v>
      </c>
      <c r="Q16" s="20">
        <v>10</v>
      </c>
    </row>
    <row r="17" spans="1:17" s="20" customFormat="1" ht="125.25" customHeight="1">
      <c r="A17" s="49">
        <v>6</v>
      </c>
      <c r="B17" s="50">
        <v>14</v>
      </c>
      <c r="C17" s="107" t="s">
        <v>229</v>
      </c>
      <c r="D17" s="61">
        <v>1958</v>
      </c>
      <c r="E17" s="87" t="s">
        <v>77</v>
      </c>
      <c r="F17" s="108" t="s">
        <v>164</v>
      </c>
      <c r="G17" s="126" t="s">
        <v>353</v>
      </c>
      <c r="H17" s="73" t="s">
        <v>159</v>
      </c>
      <c r="I17" s="96" t="s">
        <v>76</v>
      </c>
      <c r="J17" s="27">
        <v>0</v>
      </c>
      <c r="K17" s="40">
        <v>66.81</v>
      </c>
      <c r="L17" s="41">
        <v>0</v>
      </c>
      <c r="M17" s="84">
        <v>50.75</v>
      </c>
      <c r="N17" s="227">
        <v>16</v>
      </c>
      <c r="O17" s="36">
        <f t="shared" si="0"/>
        <v>-2.7974999999999994</v>
      </c>
      <c r="P17" s="34">
        <f t="shared" si="1"/>
        <v>-11.25</v>
      </c>
      <c r="Q17" s="20">
        <v>8</v>
      </c>
    </row>
    <row r="18" spans="1:17" s="20" customFormat="1" ht="125.25" customHeight="1">
      <c r="A18" s="49">
        <v>7</v>
      </c>
      <c r="B18" s="50">
        <v>35</v>
      </c>
      <c r="C18" s="107" t="s">
        <v>278</v>
      </c>
      <c r="D18" s="61">
        <v>1980</v>
      </c>
      <c r="E18" s="87" t="s">
        <v>77</v>
      </c>
      <c r="F18" s="108" t="s">
        <v>305</v>
      </c>
      <c r="G18" s="112" t="s">
        <v>374</v>
      </c>
      <c r="H18" s="73" t="s">
        <v>277</v>
      </c>
      <c r="I18" s="96" t="s">
        <v>280</v>
      </c>
      <c r="J18" s="27">
        <v>0</v>
      </c>
      <c r="K18" s="40">
        <v>70.47</v>
      </c>
      <c r="L18" s="41">
        <v>0</v>
      </c>
      <c r="M18" s="84">
        <v>54.81</v>
      </c>
      <c r="N18" s="227">
        <v>15</v>
      </c>
      <c r="O18" s="36">
        <f t="shared" si="0"/>
        <v>-1.8825000000000003</v>
      </c>
      <c r="P18" s="34">
        <f t="shared" si="1"/>
        <v>-7.189999999999998</v>
      </c>
      <c r="Q18" s="20">
        <v>3</v>
      </c>
    </row>
    <row r="19" spans="1:17" s="20" customFormat="1" ht="125.25" customHeight="1">
      <c r="A19" s="49">
        <v>8</v>
      </c>
      <c r="B19" s="50">
        <v>82</v>
      </c>
      <c r="C19" s="107" t="s">
        <v>299</v>
      </c>
      <c r="D19" s="61">
        <v>1970</v>
      </c>
      <c r="E19" s="87" t="s">
        <v>82</v>
      </c>
      <c r="F19" s="108" t="s">
        <v>303</v>
      </c>
      <c r="G19" s="112" t="s">
        <v>300</v>
      </c>
      <c r="H19" s="73" t="s">
        <v>203</v>
      </c>
      <c r="I19" s="96" t="s">
        <v>204</v>
      </c>
      <c r="J19" s="27">
        <v>0</v>
      </c>
      <c r="K19" s="40">
        <v>66</v>
      </c>
      <c r="L19" s="41">
        <v>4</v>
      </c>
      <c r="M19" s="84">
        <v>45.12</v>
      </c>
      <c r="N19" s="227">
        <v>14</v>
      </c>
      <c r="O19" s="36">
        <f t="shared" si="0"/>
        <v>-3</v>
      </c>
      <c r="P19" s="34">
        <f t="shared" si="1"/>
        <v>-16.880000000000003</v>
      </c>
      <c r="Q19" s="20">
        <v>1</v>
      </c>
    </row>
    <row r="20" spans="1:17" s="20" customFormat="1" ht="125.25" customHeight="1">
      <c r="A20" s="49">
        <v>9</v>
      </c>
      <c r="B20" s="50">
        <v>8</v>
      </c>
      <c r="C20" s="107" t="s">
        <v>272</v>
      </c>
      <c r="D20" s="61">
        <v>1992</v>
      </c>
      <c r="E20" s="87"/>
      <c r="F20" s="108" t="s">
        <v>273</v>
      </c>
      <c r="G20" s="112"/>
      <c r="H20" s="73" t="s">
        <v>156</v>
      </c>
      <c r="I20" s="96" t="s">
        <v>274</v>
      </c>
      <c r="J20" s="27">
        <v>0</v>
      </c>
      <c r="K20" s="40">
        <v>56.81</v>
      </c>
      <c r="L20" s="41">
        <v>4</v>
      </c>
      <c r="M20" s="84">
        <v>53.16</v>
      </c>
      <c r="N20" s="227">
        <v>13</v>
      </c>
      <c r="O20" s="36">
        <f t="shared" si="0"/>
        <v>-5.297499999999999</v>
      </c>
      <c r="P20" s="34">
        <f t="shared" si="1"/>
        <v>-8.840000000000003</v>
      </c>
      <c r="Q20" s="20">
        <v>5</v>
      </c>
    </row>
    <row r="21" spans="1:17" s="20" customFormat="1" ht="125.25" customHeight="1">
      <c r="A21" s="49">
        <v>10</v>
      </c>
      <c r="B21" s="50">
        <v>49</v>
      </c>
      <c r="C21" s="107" t="s">
        <v>119</v>
      </c>
      <c r="D21" s="61">
        <v>1992</v>
      </c>
      <c r="E21" s="87"/>
      <c r="F21" s="108" t="s">
        <v>131</v>
      </c>
      <c r="G21" s="112" t="s">
        <v>132</v>
      </c>
      <c r="H21" s="73" t="s">
        <v>122</v>
      </c>
      <c r="I21" s="96" t="s">
        <v>123</v>
      </c>
      <c r="J21" s="27">
        <v>0</v>
      </c>
      <c r="K21" s="40">
        <v>68.56</v>
      </c>
      <c r="L21" s="41">
        <v>8</v>
      </c>
      <c r="M21" s="84">
        <v>57.16</v>
      </c>
      <c r="N21" s="227">
        <v>12</v>
      </c>
      <c r="O21" s="36">
        <f t="shared" si="0"/>
        <v>-2.3599999999999994</v>
      </c>
      <c r="P21" s="34">
        <f t="shared" si="1"/>
        <v>-4.840000000000003</v>
      </c>
      <c r="Q21" s="20">
        <v>2</v>
      </c>
    </row>
    <row r="22" spans="1:17" s="20" customFormat="1" ht="125.25" customHeight="1">
      <c r="A22" s="49">
        <v>11</v>
      </c>
      <c r="B22" s="50">
        <v>84</v>
      </c>
      <c r="C22" s="107" t="s">
        <v>299</v>
      </c>
      <c r="D22" s="61">
        <v>1970</v>
      </c>
      <c r="E22" s="87" t="s">
        <v>82</v>
      </c>
      <c r="F22" s="103" t="s">
        <v>319</v>
      </c>
      <c r="G22" s="158" t="s">
        <v>317</v>
      </c>
      <c r="H22" s="73" t="s">
        <v>203</v>
      </c>
      <c r="I22" s="96" t="s">
        <v>204</v>
      </c>
      <c r="J22" s="27">
        <v>0</v>
      </c>
      <c r="K22" s="40">
        <v>66.05</v>
      </c>
      <c r="L22" s="41">
        <v>8</v>
      </c>
      <c r="M22" s="84">
        <v>58.78</v>
      </c>
      <c r="N22" s="227">
        <v>11</v>
      </c>
      <c r="O22" s="36">
        <f t="shared" si="0"/>
        <v>-2.9875000000000007</v>
      </c>
      <c r="P22" s="34">
        <f t="shared" si="1"/>
        <v>-3.219999999999999</v>
      </c>
      <c r="Q22" s="20">
        <v>7</v>
      </c>
    </row>
    <row r="23" spans="1:17" s="20" customFormat="1" ht="125.25" customHeight="1">
      <c r="A23" s="49">
        <v>12</v>
      </c>
      <c r="B23" s="50">
        <v>6</v>
      </c>
      <c r="C23" s="107" t="s">
        <v>269</v>
      </c>
      <c r="D23" s="61">
        <v>1971</v>
      </c>
      <c r="E23" s="87" t="s">
        <v>75</v>
      </c>
      <c r="F23" s="108" t="s">
        <v>270</v>
      </c>
      <c r="G23" s="112"/>
      <c r="H23" s="73" t="s">
        <v>84</v>
      </c>
      <c r="I23" s="96" t="s">
        <v>76</v>
      </c>
      <c r="J23" s="27">
        <v>0</v>
      </c>
      <c r="K23" s="40">
        <v>63.47</v>
      </c>
      <c r="L23" s="342" t="s">
        <v>381</v>
      </c>
      <c r="M23" s="325"/>
      <c r="N23" s="227">
        <v>10</v>
      </c>
      <c r="O23" s="36">
        <f t="shared" si="0"/>
        <v>-3.6325000000000003</v>
      </c>
      <c r="P23" s="34">
        <f t="shared" si="1"/>
        <v>-62</v>
      </c>
      <c r="Q23" s="20">
        <v>4</v>
      </c>
    </row>
    <row r="24" spans="1:16" s="20" customFormat="1" ht="125.25" customHeight="1">
      <c r="A24" s="49">
        <v>13</v>
      </c>
      <c r="B24" s="50">
        <v>44</v>
      </c>
      <c r="C24" s="107" t="s">
        <v>281</v>
      </c>
      <c r="D24" s="61">
        <v>2000</v>
      </c>
      <c r="E24" s="87" t="s">
        <v>168</v>
      </c>
      <c r="F24" s="108" t="s">
        <v>282</v>
      </c>
      <c r="G24" s="112"/>
      <c r="H24" s="73" t="s">
        <v>180</v>
      </c>
      <c r="I24" s="96" t="s">
        <v>318</v>
      </c>
      <c r="J24" s="27">
        <v>4</v>
      </c>
      <c r="K24" s="40">
        <v>61.44</v>
      </c>
      <c r="L24" s="41"/>
      <c r="M24" s="84"/>
      <c r="N24" s="227">
        <v>9</v>
      </c>
      <c r="O24" s="36">
        <f t="shared" si="0"/>
        <v>-4.140000000000001</v>
      </c>
      <c r="P24" s="34">
        <f t="shared" si="1"/>
        <v>-62</v>
      </c>
    </row>
    <row r="25" spans="1:16" s="20" customFormat="1" ht="125.25" customHeight="1">
      <c r="A25" s="49">
        <v>14</v>
      </c>
      <c r="B25" s="50">
        <v>37</v>
      </c>
      <c r="C25" s="107" t="s">
        <v>275</v>
      </c>
      <c r="D25" s="61"/>
      <c r="E25" s="87" t="s">
        <v>75</v>
      </c>
      <c r="F25" s="108" t="s">
        <v>307</v>
      </c>
      <c r="G25" s="112" t="s">
        <v>376</v>
      </c>
      <c r="H25" s="73" t="s">
        <v>277</v>
      </c>
      <c r="I25" s="96" t="s">
        <v>76</v>
      </c>
      <c r="J25" s="27">
        <v>4</v>
      </c>
      <c r="K25" s="40">
        <v>64.62</v>
      </c>
      <c r="L25" s="41"/>
      <c r="M25" s="84"/>
      <c r="N25" s="227">
        <v>8</v>
      </c>
      <c r="O25" s="36">
        <f t="shared" si="0"/>
        <v>-3.344999999999999</v>
      </c>
      <c r="P25" s="34">
        <f t="shared" si="1"/>
        <v>-62</v>
      </c>
    </row>
    <row r="26" spans="1:16" s="20" customFormat="1" ht="125.25" customHeight="1">
      <c r="A26" s="49">
        <v>15</v>
      </c>
      <c r="B26" s="50">
        <v>36</v>
      </c>
      <c r="C26" s="107" t="s">
        <v>278</v>
      </c>
      <c r="D26" s="61">
        <v>1980</v>
      </c>
      <c r="E26" s="87" t="s">
        <v>77</v>
      </c>
      <c r="F26" s="108" t="s">
        <v>306</v>
      </c>
      <c r="G26" s="112" t="s">
        <v>377</v>
      </c>
      <c r="H26" s="73" t="s">
        <v>277</v>
      </c>
      <c r="I26" s="96" t="s">
        <v>280</v>
      </c>
      <c r="J26" s="32">
        <v>4</v>
      </c>
      <c r="K26" s="43">
        <v>69.9</v>
      </c>
      <c r="L26" s="44"/>
      <c r="M26" s="85"/>
      <c r="N26" s="227">
        <v>7</v>
      </c>
      <c r="O26" s="36">
        <f t="shared" si="0"/>
        <v>-2.0249999999999986</v>
      </c>
      <c r="P26" s="34">
        <f t="shared" si="1"/>
        <v>-62</v>
      </c>
    </row>
    <row r="27" spans="1:16" s="20" customFormat="1" ht="125.25" customHeight="1">
      <c r="A27" s="49">
        <v>16</v>
      </c>
      <c r="B27" s="50">
        <v>76</v>
      </c>
      <c r="C27" s="107" t="s">
        <v>135</v>
      </c>
      <c r="D27" s="61">
        <v>1971</v>
      </c>
      <c r="E27" s="87" t="s">
        <v>83</v>
      </c>
      <c r="F27" s="108" t="s">
        <v>98</v>
      </c>
      <c r="G27" s="112" t="s">
        <v>139</v>
      </c>
      <c r="H27" s="115" t="s">
        <v>113</v>
      </c>
      <c r="I27" s="96" t="s">
        <v>138</v>
      </c>
      <c r="J27" s="27">
        <v>5</v>
      </c>
      <c r="K27" s="40">
        <v>79.25</v>
      </c>
      <c r="L27" s="41"/>
      <c r="M27" s="84"/>
      <c r="N27" s="227">
        <v>6</v>
      </c>
      <c r="O27" s="36">
        <f t="shared" si="0"/>
        <v>0.3125</v>
      </c>
      <c r="P27" s="34">
        <f t="shared" si="1"/>
        <v>-62</v>
      </c>
    </row>
    <row r="28" spans="1:16" s="20" customFormat="1" ht="125.25" customHeight="1">
      <c r="A28" s="49">
        <v>17</v>
      </c>
      <c r="B28" s="50">
        <v>56</v>
      </c>
      <c r="C28" s="107" t="s">
        <v>236</v>
      </c>
      <c r="D28" s="61">
        <v>1965</v>
      </c>
      <c r="E28" s="87" t="s">
        <v>75</v>
      </c>
      <c r="F28" s="108" t="s">
        <v>312</v>
      </c>
      <c r="G28" s="112" t="s">
        <v>313</v>
      </c>
      <c r="H28" s="73" t="s">
        <v>235</v>
      </c>
      <c r="I28" s="96" t="s">
        <v>314</v>
      </c>
      <c r="J28" s="27">
        <v>5</v>
      </c>
      <c r="K28" s="40">
        <v>80.72</v>
      </c>
      <c r="L28" s="41"/>
      <c r="M28" s="84"/>
      <c r="N28" s="227">
        <v>5</v>
      </c>
      <c r="O28" s="36">
        <f t="shared" si="0"/>
        <v>0.6799999999999997</v>
      </c>
      <c r="P28" s="34">
        <f t="shared" si="1"/>
        <v>-62</v>
      </c>
    </row>
    <row r="29" spans="1:16" s="20" customFormat="1" ht="125.25" customHeight="1">
      <c r="A29" s="49">
        <v>18</v>
      </c>
      <c r="B29" s="50">
        <v>46</v>
      </c>
      <c r="C29" s="107" t="s">
        <v>192</v>
      </c>
      <c r="D29" s="61">
        <v>1968</v>
      </c>
      <c r="E29" s="87" t="s">
        <v>75</v>
      </c>
      <c r="F29" s="108" t="s">
        <v>284</v>
      </c>
      <c r="G29" s="112" t="s">
        <v>285</v>
      </c>
      <c r="H29" s="73" t="s">
        <v>191</v>
      </c>
      <c r="I29" s="96" t="s">
        <v>76</v>
      </c>
      <c r="J29" s="27">
        <v>8</v>
      </c>
      <c r="K29" s="40">
        <v>68.44</v>
      </c>
      <c r="L29" s="41"/>
      <c r="M29" s="84"/>
      <c r="N29" s="227">
        <v>4</v>
      </c>
      <c r="O29" s="36">
        <f t="shared" si="0"/>
        <v>-2.3900000000000006</v>
      </c>
      <c r="P29" s="34">
        <f t="shared" si="1"/>
        <v>-62</v>
      </c>
    </row>
    <row r="30" spans="1:16" s="20" customFormat="1" ht="125.25" customHeight="1">
      <c r="A30" s="49">
        <v>19</v>
      </c>
      <c r="B30" s="50">
        <v>79</v>
      </c>
      <c r="C30" s="107" t="s">
        <v>201</v>
      </c>
      <c r="D30" s="61"/>
      <c r="E30" s="87" t="s">
        <v>77</v>
      </c>
      <c r="F30" s="108" t="s">
        <v>315</v>
      </c>
      <c r="G30" s="112" t="s">
        <v>316</v>
      </c>
      <c r="H30" s="73" t="s">
        <v>203</v>
      </c>
      <c r="I30" s="96" t="s">
        <v>204</v>
      </c>
      <c r="J30" s="27">
        <v>12</v>
      </c>
      <c r="K30" s="40">
        <v>64.31</v>
      </c>
      <c r="L30" s="41"/>
      <c r="M30" s="84"/>
      <c r="N30" s="227">
        <v>3</v>
      </c>
      <c r="O30" s="36">
        <f t="shared" si="0"/>
        <v>-3.4224999999999994</v>
      </c>
      <c r="P30" s="34">
        <f t="shared" si="1"/>
        <v>-62</v>
      </c>
    </row>
    <row r="31" spans="1:16" s="20" customFormat="1" ht="125.25" customHeight="1">
      <c r="A31" s="49">
        <v>20</v>
      </c>
      <c r="B31" s="50">
        <v>33</v>
      </c>
      <c r="C31" s="107" t="s">
        <v>275</v>
      </c>
      <c r="D31" s="61"/>
      <c r="E31" s="87" t="s">
        <v>75</v>
      </c>
      <c r="F31" s="108" t="s">
        <v>276</v>
      </c>
      <c r="G31" s="112" t="s">
        <v>375</v>
      </c>
      <c r="H31" s="73" t="s">
        <v>277</v>
      </c>
      <c r="I31" s="96" t="s">
        <v>76</v>
      </c>
      <c r="J31" s="27">
        <v>12</v>
      </c>
      <c r="K31" s="40">
        <v>68.94</v>
      </c>
      <c r="L31" s="41"/>
      <c r="M31" s="84"/>
      <c r="N31" s="227">
        <v>2</v>
      </c>
      <c r="O31" s="36">
        <f t="shared" si="0"/>
        <v>-2.2650000000000006</v>
      </c>
      <c r="P31" s="34">
        <f t="shared" si="1"/>
        <v>-62</v>
      </c>
    </row>
    <row r="32" spans="1:16" s="20" customFormat="1" ht="125.25" customHeight="1" thickBot="1">
      <c r="A32" s="55"/>
      <c r="B32" s="56">
        <v>81</v>
      </c>
      <c r="C32" s="109" t="s">
        <v>296</v>
      </c>
      <c r="D32" s="70">
        <v>1981</v>
      </c>
      <c r="E32" s="92" t="s">
        <v>77</v>
      </c>
      <c r="F32" s="110" t="s">
        <v>297</v>
      </c>
      <c r="G32" s="157" t="s">
        <v>298</v>
      </c>
      <c r="H32" s="93" t="s">
        <v>203</v>
      </c>
      <c r="I32" s="118" t="s">
        <v>204</v>
      </c>
      <c r="J32" s="371" t="s">
        <v>86</v>
      </c>
      <c r="K32" s="372"/>
      <c r="L32" s="372"/>
      <c r="M32" s="372"/>
      <c r="N32" s="373"/>
      <c r="O32" s="36">
        <f t="shared" si="0"/>
        <v>-19.5</v>
      </c>
      <c r="P32" s="34">
        <f t="shared" si="1"/>
        <v>-62</v>
      </c>
    </row>
    <row r="33" spans="1:17" s="19" customFormat="1" ht="60" customHeight="1">
      <c r="A33" s="28"/>
      <c r="B33" s="331" t="s">
        <v>95</v>
      </c>
      <c r="C33" s="332"/>
      <c r="D33" s="119"/>
      <c r="E33" s="90" t="s">
        <v>63</v>
      </c>
      <c r="F33" s="91"/>
      <c r="G33" s="91"/>
      <c r="H33" s="90" t="s">
        <v>110</v>
      </c>
      <c r="I33" s="120" t="s">
        <v>90</v>
      </c>
      <c r="J33" s="24"/>
      <c r="K33" s="28"/>
      <c r="L33" s="28"/>
      <c r="M33" s="28"/>
      <c r="N33" s="28"/>
      <c r="O33" s="34"/>
      <c r="P33" s="34"/>
      <c r="Q33" s="34"/>
    </row>
    <row r="34" spans="1:17" s="19" customFormat="1" ht="58.5" customHeight="1">
      <c r="A34" s="28"/>
      <c r="B34" s="331" t="s">
        <v>96</v>
      </c>
      <c r="C34" s="332"/>
      <c r="D34" s="119"/>
      <c r="E34" s="90" t="s">
        <v>64</v>
      </c>
      <c r="F34" s="91"/>
      <c r="G34" s="91"/>
      <c r="H34" s="90" t="s">
        <v>65</v>
      </c>
      <c r="I34" s="120" t="s">
        <v>92</v>
      </c>
      <c r="J34" s="24"/>
      <c r="K34" s="28"/>
      <c r="L34" s="28"/>
      <c r="M34" s="28"/>
      <c r="N34" s="28"/>
      <c r="O34" s="34"/>
      <c r="P34" s="34"/>
      <c r="Q34" s="34"/>
    </row>
    <row r="35" spans="1:17" s="19" customFormat="1" ht="64.5" customHeight="1">
      <c r="A35" s="28"/>
      <c r="B35" s="28"/>
      <c r="C35" s="29"/>
      <c r="D35" s="29"/>
      <c r="E35" s="29"/>
      <c r="F35" s="29"/>
      <c r="G35" s="30"/>
      <c r="H35" s="89"/>
      <c r="I35" s="30"/>
      <c r="J35" s="28"/>
      <c r="K35" s="28"/>
      <c r="L35" s="28"/>
      <c r="M35" s="28"/>
      <c r="N35" s="28"/>
      <c r="O35" s="34"/>
      <c r="P35" s="34"/>
      <c r="Q35" s="34"/>
    </row>
    <row r="36" ht="25.5" customHeight="1"/>
    <row r="37" ht="25.5" customHeight="1"/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  <row r="49" spans="3:17" ht="25.5" customHeight="1">
      <c r="C49" s="25"/>
      <c r="O49" s="25"/>
      <c r="P49" s="25"/>
      <c r="Q49" s="25"/>
    </row>
    <row r="50" spans="3:17" ht="25.5" customHeight="1">
      <c r="C50" s="25"/>
      <c r="O50" s="25"/>
      <c r="P50" s="25"/>
      <c r="Q50" s="25"/>
    </row>
    <row r="51" spans="3:17" ht="25.5" customHeight="1">
      <c r="C51" s="25"/>
      <c r="O51" s="25"/>
      <c r="P51" s="25"/>
      <c r="Q51" s="25"/>
    </row>
    <row r="52" spans="3:17" ht="25.5" customHeight="1">
      <c r="C52" s="25"/>
      <c r="O52" s="25"/>
      <c r="P52" s="25"/>
      <c r="Q52" s="25"/>
    </row>
    <row r="53" spans="3:17" ht="25.5" customHeight="1">
      <c r="C53" s="25"/>
      <c r="O53" s="25"/>
      <c r="P53" s="25"/>
      <c r="Q53" s="25"/>
    </row>
  </sheetData>
  <sheetProtection/>
  <mergeCells count="25">
    <mergeCell ref="A6:N6"/>
    <mergeCell ref="B33:C33"/>
    <mergeCell ref="B34:C34"/>
    <mergeCell ref="A1:N1"/>
    <mergeCell ref="A2:N2"/>
    <mergeCell ref="A3:N3"/>
    <mergeCell ref="A4:N4"/>
    <mergeCell ref="A5:N5"/>
    <mergeCell ref="A7:N7"/>
    <mergeCell ref="A8:N8"/>
    <mergeCell ref="A9:A11"/>
    <mergeCell ref="B9:B11"/>
    <mergeCell ref="C9:C11"/>
    <mergeCell ref="D9:D11"/>
    <mergeCell ref="E9:E11"/>
    <mergeCell ref="F9:F11"/>
    <mergeCell ref="J32:N32"/>
    <mergeCell ref="L23:M23"/>
    <mergeCell ref="N9:N11"/>
    <mergeCell ref="J10:K10"/>
    <mergeCell ref="L10:M10"/>
    <mergeCell ref="G9:G11"/>
    <mergeCell ref="H9:H11"/>
    <mergeCell ref="I9:I11"/>
    <mergeCell ref="J9:M9"/>
  </mergeCells>
  <printOptions/>
  <pageMargins left="0" right="0" top="0" bottom="0" header="0" footer="0"/>
  <pageSetup horizontalDpi="600" verticalDpi="600" orientation="portrait" paperSize="9" scale="2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T41"/>
  <sheetViews>
    <sheetView view="pageBreakPreview" zoomScale="40" zoomScaleNormal="37" zoomScaleSheetLayoutView="40" zoomScalePageLayoutView="71" workbookViewId="0" topLeftCell="A10">
      <selection activeCell="D17" sqref="D17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9.140625" style="25" customWidth="1"/>
    <col min="6" max="6" width="49.8515625" style="25" customWidth="1"/>
    <col min="7" max="7" width="48.421875" style="25" customWidth="1"/>
    <col min="8" max="8" width="52.421875" style="25" customWidth="1"/>
    <col min="9" max="9" width="48.7109375" style="25" customWidth="1"/>
    <col min="10" max="10" width="16.8515625" style="25" customWidth="1"/>
    <col min="11" max="11" width="21.5742187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9" width="9.140625" style="25" customWidth="1"/>
    <col min="20" max="20" width="10.8515625" style="25" bestFit="1" customWidth="1"/>
    <col min="21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80.25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1" customFormat="1" ht="39" customHeight="1">
      <c r="A6" s="285" t="s">
        <v>107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1" customFormat="1" ht="39" customHeight="1">
      <c r="A7" s="285" t="s">
        <v>378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350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 thickBot="1">
      <c r="A9" s="355" t="s">
        <v>56</v>
      </c>
      <c r="B9" s="365" t="s">
        <v>57</v>
      </c>
      <c r="C9" s="352" t="s">
        <v>58</v>
      </c>
      <c r="D9" s="352" t="s">
        <v>59</v>
      </c>
      <c r="E9" s="352" t="s">
        <v>41</v>
      </c>
      <c r="F9" s="352" t="s">
        <v>55</v>
      </c>
      <c r="G9" s="349" t="s">
        <v>69</v>
      </c>
      <c r="H9" s="352" t="s">
        <v>9</v>
      </c>
      <c r="I9" s="343" t="s">
        <v>60</v>
      </c>
      <c r="J9" s="374" t="s">
        <v>17</v>
      </c>
      <c r="K9" s="375"/>
      <c r="L9" s="375"/>
      <c r="M9" s="376"/>
      <c r="N9" s="358" t="s">
        <v>50</v>
      </c>
      <c r="O9" s="34"/>
      <c r="P9" s="34"/>
      <c r="Q9" s="34"/>
    </row>
    <row r="10" spans="1:17" s="20" customFormat="1" ht="36.75" customHeight="1">
      <c r="A10" s="356"/>
      <c r="B10" s="366"/>
      <c r="C10" s="353"/>
      <c r="D10" s="353"/>
      <c r="E10" s="353"/>
      <c r="F10" s="353"/>
      <c r="G10" s="350"/>
      <c r="H10" s="353"/>
      <c r="I10" s="344"/>
      <c r="J10" s="361" t="s">
        <v>67</v>
      </c>
      <c r="K10" s="362"/>
      <c r="L10" s="363" t="s">
        <v>68</v>
      </c>
      <c r="M10" s="364"/>
      <c r="N10" s="359"/>
      <c r="O10" s="34"/>
      <c r="P10" s="34"/>
      <c r="Q10" s="34"/>
    </row>
    <row r="11" spans="1:17" s="20" customFormat="1" ht="36" customHeight="1" thickBot="1">
      <c r="A11" s="357"/>
      <c r="B11" s="367"/>
      <c r="C11" s="354"/>
      <c r="D11" s="354"/>
      <c r="E11" s="354"/>
      <c r="F11" s="354"/>
      <c r="G11" s="351"/>
      <c r="H11" s="354"/>
      <c r="I11" s="345"/>
      <c r="J11" s="121" t="s">
        <v>61</v>
      </c>
      <c r="K11" s="122" t="s">
        <v>62</v>
      </c>
      <c r="L11" s="123" t="s">
        <v>61</v>
      </c>
      <c r="M11" s="124" t="s">
        <v>62</v>
      </c>
      <c r="N11" s="360"/>
      <c r="O11" s="35">
        <v>83</v>
      </c>
      <c r="P11" s="35">
        <v>60</v>
      </c>
      <c r="Q11" s="34"/>
    </row>
    <row r="12" spans="1:16" s="20" customFormat="1" ht="119.25" customHeight="1">
      <c r="A12" s="52">
        <v>1</v>
      </c>
      <c r="B12" s="53">
        <v>54</v>
      </c>
      <c r="C12" s="100" t="s">
        <v>119</v>
      </c>
      <c r="D12" s="54">
        <v>1992</v>
      </c>
      <c r="E12" s="76"/>
      <c r="F12" s="102" t="s">
        <v>322</v>
      </c>
      <c r="G12" s="156" t="s">
        <v>383</v>
      </c>
      <c r="H12" s="75" t="s">
        <v>122</v>
      </c>
      <c r="I12" s="94" t="s">
        <v>123</v>
      </c>
      <c r="J12" s="31">
        <v>0</v>
      </c>
      <c r="K12" s="37">
        <v>68.13</v>
      </c>
      <c r="L12" s="38">
        <v>0</v>
      </c>
      <c r="M12" s="83">
        <v>40.28</v>
      </c>
      <c r="N12" s="133">
        <v>13</v>
      </c>
      <c r="O12" s="36">
        <f aca="true" t="shared" si="0" ref="O12:O20">(K12-$O$11)/4</f>
        <v>-3.717500000000001</v>
      </c>
      <c r="P12" s="36">
        <f aca="true" t="shared" si="1" ref="P12:P20">(M12-$P$11)/1</f>
        <v>-19.72</v>
      </c>
    </row>
    <row r="13" spans="1:16" s="20" customFormat="1" ht="119.25" customHeight="1">
      <c r="A13" s="49">
        <v>2</v>
      </c>
      <c r="B13" s="50">
        <v>77</v>
      </c>
      <c r="C13" s="107" t="s">
        <v>135</v>
      </c>
      <c r="D13" s="61">
        <v>1971</v>
      </c>
      <c r="E13" s="87" t="s">
        <v>83</v>
      </c>
      <c r="F13" s="108" t="s">
        <v>140</v>
      </c>
      <c r="G13" s="112" t="s">
        <v>141</v>
      </c>
      <c r="H13" s="73" t="s">
        <v>382</v>
      </c>
      <c r="I13" s="96" t="s">
        <v>138</v>
      </c>
      <c r="J13" s="27">
        <v>0</v>
      </c>
      <c r="K13" s="40">
        <v>68.69</v>
      </c>
      <c r="L13" s="41">
        <v>4</v>
      </c>
      <c r="M13" s="84">
        <v>40.97</v>
      </c>
      <c r="N13" s="135">
        <v>10</v>
      </c>
      <c r="O13" s="36">
        <f t="shared" si="0"/>
        <v>-3.5775000000000006</v>
      </c>
      <c r="P13" s="36">
        <f t="shared" si="1"/>
        <v>-19.03</v>
      </c>
    </row>
    <row r="14" spans="1:16" s="20" customFormat="1" ht="119.25" customHeight="1">
      <c r="A14" s="68">
        <v>3</v>
      </c>
      <c r="B14" s="69">
        <v>87</v>
      </c>
      <c r="C14" s="101" t="s">
        <v>299</v>
      </c>
      <c r="D14" s="51">
        <v>1970</v>
      </c>
      <c r="E14" s="77" t="s">
        <v>82</v>
      </c>
      <c r="F14" s="103" t="s">
        <v>325</v>
      </c>
      <c r="G14" s="158" t="s">
        <v>326</v>
      </c>
      <c r="H14" s="71" t="s">
        <v>203</v>
      </c>
      <c r="I14" s="95" t="s">
        <v>204</v>
      </c>
      <c r="J14" s="32">
        <v>4</v>
      </c>
      <c r="K14" s="43">
        <v>67.97</v>
      </c>
      <c r="L14" s="44"/>
      <c r="M14" s="85"/>
      <c r="N14" s="134">
        <v>8</v>
      </c>
      <c r="O14" s="36">
        <f t="shared" si="0"/>
        <v>-3.7575000000000003</v>
      </c>
      <c r="P14" s="36">
        <f t="shared" si="1"/>
        <v>-60</v>
      </c>
    </row>
    <row r="15" spans="1:16" s="20" customFormat="1" ht="119.25" customHeight="1">
      <c r="A15" s="49">
        <v>4</v>
      </c>
      <c r="B15" s="50">
        <v>37</v>
      </c>
      <c r="C15" s="107" t="s">
        <v>275</v>
      </c>
      <c r="D15" s="61"/>
      <c r="E15" s="87" t="s">
        <v>75</v>
      </c>
      <c r="F15" s="108" t="s">
        <v>307</v>
      </c>
      <c r="G15" s="112" t="s">
        <v>376</v>
      </c>
      <c r="H15" s="73" t="s">
        <v>277</v>
      </c>
      <c r="I15" s="96" t="s">
        <v>76</v>
      </c>
      <c r="J15" s="27">
        <v>4</v>
      </c>
      <c r="K15" s="40">
        <v>70.84</v>
      </c>
      <c r="L15" s="41"/>
      <c r="M15" s="84"/>
      <c r="N15" s="135">
        <v>6</v>
      </c>
      <c r="O15" s="36">
        <f t="shared" si="0"/>
        <v>-3.039999999999999</v>
      </c>
      <c r="P15" s="36">
        <f t="shared" si="1"/>
        <v>-60</v>
      </c>
    </row>
    <row r="16" spans="1:16" s="20" customFormat="1" ht="119.25" customHeight="1">
      <c r="A16" s="49">
        <v>5</v>
      </c>
      <c r="B16" s="50">
        <v>16</v>
      </c>
      <c r="C16" s="107" t="s">
        <v>229</v>
      </c>
      <c r="D16" s="61">
        <v>1958</v>
      </c>
      <c r="E16" s="87" t="s">
        <v>77</v>
      </c>
      <c r="F16" s="108" t="s">
        <v>321</v>
      </c>
      <c r="G16" s="112" t="s">
        <v>379</v>
      </c>
      <c r="H16" s="73" t="s">
        <v>159</v>
      </c>
      <c r="I16" s="96" t="s">
        <v>76</v>
      </c>
      <c r="J16" s="27">
        <v>4</v>
      </c>
      <c r="K16" s="40">
        <v>71.31</v>
      </c>
      <c r="L16" s="41"/>
      <c r="M16" s="84"/>
      <c r="N16" s="135">
        <v>5</v>
      </c>
      <c r="O16" s="36">
        <f t="shared" si="0"/>
        <v>-2.9224999999999994</v>
      </c>
      <c r="P16" s="36">
        <f t="shared" si="1"/>
        <v>-60</v>
      </c>
    </row>
    <row r="17" spans="1:16" s="20" customFormat="1" ht="119.25" customHeight="1">
      <c r="A17" s="49">
        <v>6</v>
      </c>
      <c r="B17" s="50">
        <v>85</v>
      </c>
      <c r="C17" s="107" t="s">
        <v>299</v>
      </c>
      <c r="D17" s="61">
        <v>1970</v>
      </c>
      <c r="E17" s="87" t="s">
        <v>82</v>
      </c>
      <c r="F17" s="108" t="s">
        <v>328</v>
      </c>
      <c r="G17" s="112" t="s">
        <v>323</v>
      </c>
      <c r="H17" s="73" t="s">
        <v>203</v>
      </c>
      <c r="I17" s="96" t="s">
        <v>204</v>
      </c>
      <c r="J17" s="27">
        <v>12</v>
      </c>
      <c r="K17" s="40">
        <v>79.43</v>
      </c>
      <c r="L17" s="41"/>
      <c r="M17" s="84"/>
      <c r="N17" s="135">
        <v>4</v>
      </c>
      <c r="O17" s="36">
        <f t="shared" si="0"/>
        <v>-0.8924999999999983</v>
      </c>
      <c r="P17" s="36">
        <f t="shared" si="1"/>
        <v>-60</v>
      </c>
    </row>
    <row r="18" spans="1:16" s="20" customFormat="1" ht="119.25" customHeight="1">
      <c r="A18" s="49">
        <v>7</v>
      </c>
      <c r="B18" s="50">
        <v>86</v>
      </c>
      <c r="C18" s="107" t="s">
        <v>299</v>
      </c>
      <c r="D18" s="61">
        <v>1970</v>
      </c>
      <c r="E18" s="87" t="s">
        <v>82</v>
      </c>
      <c r="F18" s="108" t="s">
        <v>327</v>
      </c>
      <c r="G18" s="112" t="s">
        <v>324</v>
      </c>
      <c r="H18" s="73" t="s">
        <v>203</v>
      </c>
      <c r="I18" s="96" t="s">
        <v>204</v>
      </c>
      <c r="J18" s="27">
        <v>16</v>
      </c>
      <c r="K18" s="40">
        <v>62.28</v>
      </c>
      <c r="L18" s="41"/>
      <c r="M18" s="84"/>
      <c r="N18" s="135">
        <v>3</v>
      </c>
      <c r="O18" s="36">
        <f t="shared" si="0"/>
        <v>-5.18</v>
      </c>
      <c r="P18" s="36">
        <f t="shared" si="1"/>
        <v>-60</v>
      </c>
    </row>
    <row r="19" spans="1:16" s="20" customFormat="1" ht="119.25" customHeight="1">
      <c r="A19" s="49">
        <v>8</v>
      </c>
      <c r="B19" s="50">
        <v>79</v>
      </c>
      <c r="C19" s="107" t="s">
        <v>201</v>
      </c>
      <c r="D19" s="61"/>
      <c r="E19" s="87" t="s">
        <v>77</v>
      </c>
      <c r="F19" s="108" t="s">
        <v>315</v>
      </c>
      <c r="G19" s="112" t="s">
        <v>316</v>
      </c>
      <c r="H19" s="73" t="s">
        <v>203</v>
      </c>
      <c r="I19" s="96" t="s">
        <v>204</v>
      </c>
      <c r="J19" s="27">
        <v>16</v>
      </c>
      <c r="K19" s="40">
        <v>74.57</v>
      </c>
      <c r="L19" s="41"/>
      <c r="M19" s="84"/>
      <c r="N19" s="135">
        <v>2</v>
      </c>
      <c r="O19" s="36">
        <f t="shared" si="0"/>
        <v>-2.1075000000000017</v>
      </c>
      <c r="P19" s="36">
        <f t="shared" si="1"/>
        <v>-60</v>
      </c>
    </row>
    <row r="20" spans="1:16" s="20" customFormat="1" ht="119.25" customHeight="1" thickBot="1">
      <c r="A20" s="55">
        <v>9</v>
      </c>
      <c r="B20" s="56">
        <v>36</v>
      </c>
      <c r="C20" s="109" t="s">
        <v>278</v>
      </c>
      <c r="D20" s="70">
        <v>1980</v>
      </c>
      <c r="E20" s="92" t="s">
        <v>77</v>
      </c>
      <c r="F20" s="110" t="s">
        <v>306</v>
      </c>
      <c r="G20" s="157"/>
      <c r="H20" s="93" t="s">
        <v>277</v>
      </c>
      <c r="I20" s="118" t="s">
        <v>280</v>
      </c>
      <c r="J20" s="58">
        <v>17</v>
      </c>
      <c r="K20" s="59">
        <v>85.47</v>
      </c>
      <c r="L20" s="60"/>
      <c r="M20" s="86"/>
      <c r="N20" s="232">
        <v>1</v>
      </c>
      <c r="O20" s="36">
        <f t="shared" si="0"/>
        <v>0.6174999999999997</v>
      </c>
      <c r="P20" s="36">
        <f t="shared" si="1"/>
        <v>-60</v>
      </c>
    </row>
    <row r="21" spans="1:17" s="19" customFormat="1" ht="60" customHeight="1">
      <c r="A21" s="28"/>
      <c r="B21" s="331" t="s">
        <v>95</v>
      </c>
      <c r="C21" s="331"/>
      <c r="D21" s="119"/>
      <c r="E21" s="90" t="s">
        <v>63</v>
      </c>
      <c r="F21" s="91"/>
      <c r="G21" s="91"/>
      <c r="H21" s="90" t="s">
        <v>110</v>
      </c>
      <c r="I21" s="120" t="s">
        <v>90</v>
      </c>
      <c r="J21" s="24"/>
      <c r="K21" s="28"/>
      <c r="L21" s="28"/>
      <c r="M21" s="28"/>
      <c r="N21" s="28"/>
      <c r="O21" s="34"/>
      <c r="P21" s="34"/>
      <c r="Q21" s="34"/>
    </row>
    <row r="22" spans="1:17" s="19" customFormat="1" ht="58.5" customHeight="1">
      <c r="A22" s="28"/>
      <c r="B22" s="331" t="s">
        <v>96</v>
      </c>
      <c r="C22" s="331"/>
      <c r="D22" s="119"/>
      <c r="E22" s="90" t="s">
        <v>64</v>
      </c>
      <c r="F22" s="91"/>
      <c r="G22" s="91"/>
      <c r="H22" s="90" t="s">
        <v>65</v>
      </c>
      <c r="I22" s="120" t="s">
        <v>92</v>
      </c>
      <c r="J22" s="24"/>
      <c r="K22" s="28"/>
      <c r="L22" s="28"/>
      <c r="M22" s="28"/>
      <c r="N22" s="28"/>
      <c r="O22" s="34"/>
      <c r="P22" s="34"/>
      <c r="Q22" s="34"/>
    </row>
    <row r="23" spans="1:17" s="19" customFormat="1" ht="64.5" customHeight="1">
      <c r="A23" s="28"/>
      <c r="B23" s="28"/>
      <c r="C23" s="29"/>
      <c r="D23" s="29"/>
      <c r="E23" s="29"/>
      <c r="F23" s="29"/>
      <c r="G23" s="30"/>
      <c r="H23" s="89"/>
      <c r="I23" s="30"/>
      <c r="J23" s="28"/>
      <c r="K23" s="28"/>
      <c r="L23" s="28"/>
      <c r="M23" s="28"/>
      <c r="N23" s="28"/>
      <c r="O23" s="34"/>
      <c r="P23" s="34"/>
      <c r="Q23" s="34"/>
    </row>
    <row r="24" ht="25.5" customHeight="1">
      <c r="T24" s="233"/>
    </row>
    <row r="25" ht="25.5" customHeight="1"/>
    <row r="26" spans="3:17" ht="25.5" customHeight="1">
      <c r="C26" s="25"/>
      <c r="O26" s="25"/>
      <c r="P26" s="25"/>
      <c r="Q26" s="25"/>
    </row>
    <row r="27" spans="3:17" ht="25.5" customHeight="1">
      <c r="C27" s="25"/>
      <c r="O27" s="25"/>
      <c r="P27" s="25"/>
      <c r="Q27" s="25"/>
    </row>
    <row r="28" spans="3:17" ht="25.5" customHeight="1">
      <c r="C28" s="25"/>
      <c r="O28" s="25"/>
      <c r="P28" s="25"/>
      <c r="Q28" s="25"/>
    </row>
    <row r="29" spans="3:17" ht="25.5" customHeight="1">
      <c r="C29" s="25"/>
      <c r="O29" s="25"/>
      <c r="P29" s="25"/>
      <c r="Q29" s="25"/>
    </row>
    <row r="30" spans="3:17" ht="25.5" customHeight="1">
      <c r="C30" s="25"/>
      <c r="O30" s="25"/>
      <c r="P30" s="25"/>
      <c r="Q30" s="25"/>
    </row>
    <row r="31" spans="3:17" ht="25.5" customHeight="1">
      <c r="C31" s="25"/>
      <c r="O31" s="25"/>
      <c r="P31" s="25"/>
      <c r="Q31" s="25"/>
    </row>
    <row r="32" spans="3:17" ht="25.5" customHeight="1">
      <c r="C32" s="25"/>
      <c r="O32" s="25"/>
      <c r="P32" s="25"/>
      <c r="Q32" s="25"/>
    </row>
    <row r="33" spans="3:17" ht="25.5" customHeight="1">
      <c r="C33" s="25"/>
      <c r="O33" s="25"/>
      <c r="P33" s="25"/>
      <c r="Q33" s="25"/>
    </row>
    <row r="34" spans="3:17" ht="25.5" customHeight="1">
      <c r="C34" s="25"/>
      <c r="O34" s="25"/>
      <c r="P34" s="25"/>
      <c r="Q34" s="25"/>
    </row>
    <row r="35" spans="3:17" ht="25.5" customHeight="1">
      <c r="C35" s="25"/>
      <c r="O35" s="25"/>
      <c r="P35" s="25"/>
      <c r="Q35" s="2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</sheetData>
  <sheetProtection/>
  <mergeCells count="23">
    <mergeCell ref="A1:N1"/>
    <mergeCell ref="A2:N2"/>
    <mergeCell ref="A3:N3"/>
    <mergeCell ref="A4:N4"/>
    <mergeCell ref="A5:N5"/>
    <mergeCell ref="A6:N6"/>
    <mergeCell ref="N9:N11"/>
    <mergeCell ref="J10:K10"/>
    <mergeCell ref="L10:M10"/>
    <mergeCell ref="A7:N7"/>
    <mergeCell ref="A8:N8"/>
    <mergeCell ref="A9:A11"/>
    <mergeCell ref="B9:B11"/>
    <mergeCell ref="C9:C11"/>
    <mergeCell ref="D9:D11"/>
    <mergeCell ref="E9:E11"/>
    <mergeCell ref="B21:C21"/>
    <mergeCell ref="B22:C22"/>
    <mergeCell ref="I9:I11"/>
    <mergeCell ref="J9:M9"/>
    <mergeCell ref="F9:F11"/>
    <mergeCell ref="G9:G11"/>
    <mergeCell ref="H9:H11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8"/>
  <sheetViews>
    <sheetView view="pageBreakPreview" zoomScaleSheetLayoutView="100" zoomScalePageLayoutView="0" workbookViewId="0" topLeftCell="A102">
      <selection activeCell="C102" sqref="C102"/>
    </sheetView>
  </sheetViews>
  <sheetFormatPr defaultColWidth="9.140625" defaultRowHeight="15"/>
  <cols>
    <col min="1" max="1" width="5.28125" style="18" customWidth="1"/>
    <col min="2" max="2" width="7.7109375" style="18" customWidth="1"/>
    <col min="3" max="3" width="33.28125" style="1" customWidth="1"/>
    <col min="4" max="4" width="10.421875" style="18" customWidth="1"/>
    <col min="5" max="5" width="9.421875" style="18" customWidth="1"/>
    <col min="6" max="6" width="24.57421875" style="18" customWidth="1"/>
    <col min="7" max="7" width="27.57421875" style="1" hidden="1" customWidth="1"/>
    <col min="8" max="8" width="20.421875" style="1" customWidth="1"/>
    <col min="9" max="9" width="17.8515625" style="1" customWidth="1"/>
    <col min="10" max="10" width="7.421875" style="1" customWidth="1"/>
    <col min="11" max="16384" width="9.140625" style="1" customWidth="1"/>
  </cols>
  <sheetData>
    <row r="1" spans="1:9" ht="48" customHeight="1">
      <c r="A1" s="274"/>
      <c r="B1" s="274"/>
      <c r="C1" s="274"/>
      <c r="D1" s="274"/>
      <c r="E1" s="274"/>
      <c r="F1" s="274"/>
      <c r="G1" s="274"/>
      <c r="H1" s="274"/>
      <c r="I1" s="274"/>
    </row>
    <row r="2" spans="1:9" ht="52.5" customHeight="1">
      <c r="A2" s="17"/>
      <c r="B2" s="17"/>
      <c r="C2" s="17"/>
      <c r="D2"/>
      <c r="E2"/>
      <c r="F2" s="17"/>
      <c r="G2"/>
      <c r="H2" s="17"/>
      <c r="I2" s="17"/>
    </row>
    <row r="3" spans="1:9" ht="25.5" customHeight="1">
      <c r="A3" s="277" t="s">
        <v>71</v>
      </c>
      <c r="B3" s="277"/>
      <c r="C3" s="277"/>
      <c r="D3" s="277"/>
      <c r="E3" s="277"/>
      <c r="F3" s="277"/>
      <c r="G3" s="277"/>
      <c r="H3" s="277"/>
      <c r="I3" s="277"/>
    </row>
    <row r="4" spans="1:10" ht="20.25" customHeight="1">
      <c r="A4" s="275" t="s">
        <v>150</v>
      </c>
      <c r="B4" s="275"/>
      <c r="C4" s="275"/>
      <c r="D4" s="275"/>
      <c r="E4" s="275"/>
      <c r="F4" s="275"/>
      <c r="G4" s="275"/>
      <c r="H4" s="275"/>
      <c r="I4" s="275"/>
      <c r="J4"/>
    </row>
    <row r="5" spans="1:9" ht="20.25" customHeight="1">
      <c r="A5" s="283" t="s">
        <v>51</v>
      </c>
      <c r="B5" s="283"/>
      <c r="C5" s="283"/>
      <c r="D5" s="283"/>
      <c r="E5" s="283"/>
      <c r="F5" s="283"/>
      <c r="G5" s="283"/>
      <c r="H5" s="283"/>
      <c r="I5" s="283"/>
    </row>
    <row r="6" spans="1:11" ht="18">
      <c r="A6" s="276">
        <v>41840</v>
      </c>
      <c r="B6" s="276"/>
      <c r="C6" s="276"/>
      <c r="D6" s="276"/>
      <c r="E6" s="276"/>
      <c r="F6" s="276"/>
      <c r="G6" s="276"/>
      <c r="H6" s="276"/>
      <c r="I6" s="276"/>
      <c r="K6"/>
    </row>
    <row r="7" spans="1:10" ht="20.25" customHeight="1" thickBot="1">
      <c r="A7" s="393" t="s">
        <v>350</v>
      </c>
      <c r="B7" s="393"/>
      <c r="C7" s="393"/>
      <c r="D7" s="393"/>
      <c r="E7" s="393"/>
      <c r="F7" s="393"/>
      <c r="G7" s="393"/>
      <c r="H7" s="393"/>
      <c r="I7" s="393"/>
      <c r="J7"/>
    </row>
    <row r="8" spans="1:11" ht="32.25" customHeight="1">
      <c r="A8" s="278" t="s">
        <v>52</v>
      </c>
      <c r="B8" s="280" t="s">
        <v>7</v>
      </c>
      <c r="C8" s="268" t="s">
        <v>8</v>
      </c>
      <c r="D8" s="268" t="s">
        <v>53</v>
      </c>
      <c r="E8" s="268" t="s">
        <v>48</v>
      </c>
      <c r="F8" s="268" t="s">
        <v>70</v>
      </c>
      <c r="G8" s="262" t="s">
        <v>69</v>
      </c>
      <c r="H8" s="264" t="s">
        <v>49</v>
      </c>
      <c r="I8" s="266" t="s">
        <v>54</v>
      </c>
      <c r="J8" s="2"/>
      <c r="K8" s="2"/>
    </row>
    <row r="9" spans="1:11" ht="25.5" customHeight="1" thickBot="1">
      <c r="A9" s="279"/>
      <c r="B9" s="281"/>
      <c r="C9" s="269"/>
      <c r="D9" s="269"/>
      <c r="E9" s="269"/>
      <c r="F9" s="270"/>
      <c r="G9" s="263"/>
      <c r="H9" s="265"/>
      <c r="I9" s="267"/>
      <c r="J9" s="2"/>
      <c r="K9" s="2"/>
    </row>
    <row r="10" spans="1:11" ht="18.75" customHeight="1">
      <c r="A10" s="380" t="s">
        <v>145</v>
      </c>
      <c r="B10" s="388"/>
      <c r="C10" s="388"/>
      <c r="D10" s="388"/>
      <c r="E10" s="388"/>
      <c r="F10" s="388"/>
      <c r="G10" s="388"/>
      <c r="H10" s="388"/>
      <c r="I10" s="389"/>
      <c r="J10" s="2"/>
      <c r="K10" s="2"/>
    </row>
    <row r="11" spans="1:11" ht="18" customHeight="1" thickBot="1">
      <c r="A11" s="383" t="s">
        <v>100</v>
      </c>
      <c r="B11" s="384"/>
      <c r="C11" s="384"/>
      <c r="D11" s="384"/>
      <c r="E11" s="384"/>
      <c r="F11" s="384"/>
      <c r="G11" s="384"/>
      <c r="H11" s="384"/>
      <c r="I11" s="385"/>
      <c r="J11" s="2"/>
      <c r="K11" s="2"/>
    </row>
    <row r="12" spans="1:11" ht="15.75" customHeight="1" thickBot="1">
      <c r="A12" s="377" t="s">
        <v>146</v>
      </c>
      <c r="B12" s="386"/>
      <c r="C12" s="386"/>
      <c r="D12" s="386"/>
      <c r="E12" s="386"/>
      <c r="F12" s="386"/>
      <c r="G12" s="386"/>
      <c r="H12" s="386"/>
      <c r="I12" s="387"/>
      <c r="J12" s="2"/>
      <c r="K12" s="2"/>
    </row>
    <row r="13" spans="1:9" s="46" customFormat="1" ht="40.5" customHeight="1">
      <c r="A13" s="179">
        <v>1</v>
      </c>
      <c r="B13" s="138">
        <v>3</v>
      </c>
      <c r="C13" s="159" t="s">
        <v>208</v>
      </c>
      <c r="D13" s="160">
        <v>1982</v>
      </c>
      <c r="E13" s="180" t="s">
        <v>79</v>
      </c>
      <c r="F13" s="161" t="s">
        <v>151</v>
      </c>
      <c r="G13" s="162" t="s">
        <v>152</v>
      </c>
      <c r="H13" s="181" t="s">
        <v>153</v>
      </c>
      <c r="I13" s="166" t="s">
        <v>192</v>
      </c>
    </row>
    <row r="14" spans="1:9" s="46" customFormat="1" ht="40.5" customHeight="1">
      <c r="A14" s="173">
        <v>2</v>
      </c>
      <c r="B14" s="144">
        <v>9</v>
      </c>
      <c r="C14" s="139" t="s">
        <v>154</v>
      </c>
      <c r="D14" s="140">
        <v>1986</v>
      </c>
      <c r="E14" s="147" t="s">
        <v>82</v>
      </c>
      <c r="F14" s="141" t="s">
        <v>155</v>
      </c>
      <c r="G14" s="142"/>
      <c r="H14" s="164" t="s">
        <v>156</v>
      </c>
      <c r="I14" s="165" t="s">
        <v>274</v>
      </c>
    </row>
    <row r="15" spans="1:9" s="46" customFormat="1" ht="40.5" customHeight="1">
      <c r="A15" s="173">
        <v>3</v>
      </c>
      <c r="B15" s="144">
        <v>12</v>
      </c>
      <c r="C15" s="139" t="s">
        <v>212</v>
      </c>
      <c r="D15" s="140">
        <v>1988</v>
      </c>
      <c r="E15" s="147" t="s">
        <v>77</v>
      </c>
      <c r="F15" s="141" t="s">
        <v>160</v>
      </c>
      <c r="G15" s="142" t="s">
        <v>161</v>
      </c>
      <c r="H15" s="164" t="s">
        <v>159</v>
      </c>
      <c r="I15" s="165" t="s">
        <v>76</v>
      </c>
    </row>
    <row r="16" spans="1:9" s="46" customFormat="1" ht="40.5" customHeight="1">
      <c r="A16" s="173">
        <v>4</v>
      </c>
      <c r="B16" s="144">
        <v>24</v>
      </c>
      <c r="C16" s="139" t="s">
        <v>210</v>
      </c>
      <c r="D16" s="140"/>
      <c r="E16" s="147" t="s">
        <v>79</v>
      </c>
      <c r="F16" s="141" t="s">
        <v>165</v>
      </c>
      <c r="G16" s="142" t="s">
        <v>166</v>
      </c>
      <c r="H16" s="164" t="s">
        <v>84</v>
      </c>
      <c r="I16" s="165" t="s">
        <v>76</v>
      </c>
    </row>
    <row r="17" spans="1:9" s="46" customFormat="1" ht="40.5" customHeight="1">
      <c r="A17" s="173">
        <v>5</v>
      </c>
      <c r="B17" s="144">
        <v>28</v>
      </c>
      <c r="C17" s="139" t="s">
        <v>209</v>
      </c>
      <c r="D17" s="140"/>
      <c r="E17" s="147" t="s">
        <v>79</v>
      </c>
      <c r="F17" s="141" t="s">
        <v>384</v>
      </c>
      <c r="G17" s="142"/>
      <c r="H17" s="164" t="s">
        <v>174</v>
      </c>
      <c r="I17" s="165" t="s">
        <v>176</v>
      </c>
    </row>
    <row r="18" spans="1:9" s="46" customFormat="1" ht="40.5" customHeight="1">
      <c r="A18" s="173">
        <v>6</v>
      </c>
      <c r="B18" s="144">
        <v>41</v>
      </c>
      <c r="C18" s="139" t="s">
        <v>182</v>
      </c>
      <c r="D18" s="140">
        <v>2000</v>
      </c>
      <c r="E18" s="147" t="s">
        <v>168</v>
      </c>
      <c r="F18" s="141" t="s">
        <v>183</v>
      </c>
      <c r="G18" s="142" t="s">
        <v>338</v>
      </c>
      <c r="H18" s="164" t="s">
        <v>184</v>
      </c>
      <c r="I18" s="165" t="s">
        <v>185</v>
      </c>
    </row>
    <row r="19" spans="1:9" s="46" customFormat="1" ht="40.5" customHeight="1">
      <c r="A19" s="173">
        <v>7</v>
      </c>
      <c r="B19" s="144">
        <v>47</v>
      </c>
      <c r="C19" s="139" t="s">
        <v>207</v>
      </c>
      <c r="D19" s="140">
        <v>1990</v>
      </c>
      <c r="E19" s="147" t="s">
        <v>79</v>
      </c>
      <c r="F19" s="141" t="s">
        <v>189</v>
      </c>
      <c r="G19" s="142" t="s">
        <v>190</v>
      </c>
      <c r="H19" s="164" t="s">
        <v>191</v>
      </c>
      <c r="I19" s="165" t="s">
        <v>192</v>
      </c>
    </row>
    <row r="20" spans="1:9" s="46" customFormat="1" ht="36.75" customHeight="1">
      <c r="A20" s="173">
        <v>8</v>
      </c>
      <c r="B20" s="144">
        <v>25</v>
      </c>
      <c r="C20" s="139" t="s">
        <v>167</v>
      </c>
      <c r="D20" s="140">
        <v>2001</v>
      </c>
      <c r="E20" s="147" t="s">
        <v>168</v>
      </c>
      <c r="F20" s="141" t="s">
        <v>169</v>
      </c>
      <c r="G20" s="142"/>
      <c r="H20" s="164" t="s">
        <v>170</v>
      </c>
      <c r="I20" s="165" t="s">
        <v>143</v>
      </c>
    </row>
    <row r="21" spans="1:9" s="46" customFormat="1" ht="40.5" customHeight="1">
      <c r="A21" s="173">
        <v>9</v>
      </c>
      <c r="B21" s="144">
        <v>17</v>
      </c>
      <c r="C21" s="139" t="s">
        <v>162</v>
      </c>
      <c r="D21" s="140">
        <v>1993</v>
      </c>
      <c r="E21" s="147" t="s">
        <v>78</v>
      </c>
      <c r="F21" s="141" t="s">
        <v>211</v>
      </c>
      <c r="G21" s="142" t="s">
        <v>345</v>
      </c>
      <c r="H21" s="164" t="s">
        <v>159</v>
      </c>
      <c r="I21" s="165" t="s">
        <v>213</v>
      </c>
    </row>
    <row r="22" spans="1:9" s="46" customFormat="1" ht="40.5" customHeight="1">
      <c r="A22" s="173">
        <v>10</v>
      </c>
      <c r="B22" s="144">
        <v>14</v>
      </c>
      <c r="C22" s="139" t="s">
        <v>163</v>
      </c>
      <c r="D22" s="140">
        <v>1994</v>
      </c>
      <c r="E22" s="147" t="s">
        <v>79</v>
      </c>
      <c r="F22" s="141" t="s">
        <v>164</v>
      </c>
      <c r="G22" s="142" t="s">
        <v>353</v>
      </c>
      <c r="H22" s="164" t="s">
        <v>159</v>
      </c>
      <c r="I22" s="165" t="s">
        <v>213</v>
      </c>
    </row>
    <row r="23" spans="1:9" s="46" customFormat="1" ht="40.5" customHeight="1">
      <c r="A23" s="173">
        <v>11</v>
      </c>
      <c r="B23" s="144">
        <v>53</v>
      </c>
      <c r="C23" s="139" t="s">
        <v>119</v>
      </c>
      <c r="D23" s="140">
        <v>1992</v>
      </c>
      <c r="E23" s="147"/>
      <c r="F23" s="141" t="s">
        <v>193</v>
      </c>
      <c r="G23" s="142" t="s">
        <v>385</v>
      </c>
      <c r="H23" s="164" t="s">
        <v>122</v>
      </c>
      <c r="I23" s="165" t="s">
        <v>123</v>
      </c>
    </row>
    <row r="24" spans="1:9" s="46" customFormat="1" ht="40.5" customHeight="1">
      <c r="A24" s="173">
        <v>12</v>
      </c>
      <c r="B24" s="144">
        <v>80</v>
      </c>
      <c r="C24" s="139" t="s">
        <v>201</v>
      </c>
      <c r="D24" s="140"/>
      <c r="E24" s="147" t="s">
        <v>77</v>
      </c>
      <c r="F24" s="141" t="s">
        <v>344</v>
      </c>
      <c r="G24" s="142" t="s">
        <v>386</v>
      </c>
      <c r="H24" s="164" t="s">
        <v>203</v>
      </c>
      <c r="I24" s="165" t="s">
        <v>204</v>
      </c>
    </row>
    <row r="25" spans="1:11" ht="18" customHeight="1" thickBot="1">
      <c r="A25" s="383" t="s">
        <v>109</v>
      </c>
      <c r="B25" s="384"/>
      <c r="C25" s="384"/>
      <c r="D25" s="384"/>
      <c r="E25" s="384"/>
      <c r="F25" s="384"/>
      <c r="G25" s="384"/>
      <c r="H25" s="384"/>
      <c r="I25" s="385"/>
      <c r="J25" s="2"/>
      <c r="K25" s="2"/>
    </row>
    <row r="26" spans="1:11" ht="15.75" customHeight="1" thickBot="1">
      <c r="A26" s="377" t="s">
        <v>206</v>
      </c>
      <c r="B26" s="386"/>
      <c r="C26" s="386"/>
      <c r="D26" s="386"/>
      <c r="E26" s="386"/>
      <c r="F26" s="386"/>
      <c r="G26" s="386"/>
      <c r="H26" s="386"/>
      <c r="I26" s="387"/>
      <c r="J26" s="2"/>
      <c r="K26" s="2"/>
    </row>
    <row r="27" spans="1:9" s="46" customFormat="1" ht="39.75" customHeight="1">
      <c r="A27" s="173">
        <v>1</v>
      </c>
      <c r="B27" s="144">
        <v>73</v>
      </c>
      <c r="C27" s="139" t="s">
        <v>124</v>
      </c>
      <c r="D27" s="140">
        <v>1975</v>
      </c>
      <c r="E27" s="147" t="s">
        <v>79</v>
      </c>
      <c r="F27" s="141" t="s">
        <v>111</v>
      </c>
      <c r="G27" s="142" t="s">
        <v>112</v>
      </c>
      <c r="H27" s="164" t="s">
        <v>113</v>
      </c>
      <c r="I27" s="165" t="s">
        <v>114</v>
      </c>
    </row>
    <row r="28" spans="1:9" s="46" customFormat="1" ht="39.75" customHeight="1">
      <c r="A28" s="173">
        <v>2</v>
      </c>
      <c r="B28" s="144">
        <v>68</v>
      </c>
      <c r="C28" s="139" t="s">
        <v>240</v>
      </c>
      <c r="D28" s="140">
        <v>1999</v>
      </c>
      <c r="E28" s="147" t="s">
        <v>78</v>
      </c>
      <c r="F28" s="141" t="s">
        <v>294</v>
      </c>
      <c r="G28" s="142" t="s">
        <v>295</v>
      </c>
      <c r="H28" s="172" t="s">
        <v>243</v>
      </c>
      <c r="I28" s="165" t="s">
        <v>244</v>
      </c>
    </row>
    <row r="29" spans="1:9" s="46" customFormat="1" ht="39.75" customHeight="1">
      <c r="A29" s="173">
        <v>3</v>
      </c>
      <c r="B29" s="144">
        <v>11</v>
      </c>
      <c r="C29" s="139" t="s">
        <v>212</v>
      </c>
      <c r="D29" s="140">
        <v>1988</v>
      </c>
      <c r="E29" s="147" t="s">
        <v>77</v>
      </c>
      <c r="F29" s="141" t="s">
        <v>158</v>
      </c>
      <c r="G29" s="142" t="s">
        <v>346</v>
      </c>
      <c r="H29" s="164" t="s">
        <v>159</v>
      </c>
      <c r="I29" s="165" t="s">
        <v>76</v>
      </c>
    </row>
    <row r="30" spans="1:10" s="46" customFormat="1" ht="39.75" customHeight="1">
      <c r="A30" s="173">
        <v>4</v>
      </c>
      <c r="B30" s="144">
        <v>43</v>
      </c>
      <c r="C30" s="139" t="s">
        <v>220</v>
      </c>
      <c r="D30" s="140"/>
      <c r="E30" s="147" t="s">
        <v>79</v>
      </c>
      <c r="F30" s="141" t="s">
        <v>221</v>
      </c>
      <c r="G30" s="142" t="s">
        <v>366</v>
      </c>
      <c r="H30" s="164" t="s">
        <v>84</v>
      </c>
      <c r="I30" s="165" t="s">
        <v>222</v>
      </c>
      <c r="J30" s="46">
        <v>400</v>
      </c>
    </row>
    <row r="31" spans="1:9" s="46" customFormat="1" ht="39.75" customHeight="1">
      <c r="A31" s="173">
        <v>5</v>
      </c>
      <c r="B31" s="144">
        <v>47</v>
      </c>
      <c r="C31" s="139" t="s">
        <v>223</v>
      </c>
      <c r="D31" s="140">
        <v>1993</v>
      </c>
      <c r="E31" s="147" t="s">
        <v>79</v>
      </c>
      <c r="F31" s="141" t="s">
        <v>189</v>
      </c>
      <c r="G31" s="142" t="s">
        <v>190</v>
      </c>
      <c r="H31" s="164" t="s">
        <v>191</v>
      </c>
      <c r="I31" s="165" t="s">
        <v>192</v>
      </c>
    </row>
    <row r="32" spans="1:9" s="46" customFormat="1" ht="39.75" customHeight="1">
      <c r="A32" s="173">
        <v>6</v>
      </c>
      <c r="B32" s="144">
        <v>58</v>
      </c>
      <c r="C32" s="139" t="s">
        <v>224</v>
      </c>
      <c r="D32" s="140">
        <v>1990</v>
      </c>
      <c r="E32" s="147" t="s">
        <v>79</v>
      </c>
      <c r="F32" s="141" t="s">
        <v>225</v>
      </c>
      <c r="G32" s="142" t="s">
        <v>226</v>
      </c>
      <c r="H32" s="164" t="s">
        <v>197</v>
      </c>
      <c r="I32" s="165" t="s">
        <v>198</v>
      </c>
    </row>
    <row r="33" spans="1:9" s="46" customFormat="1" ht="39.75" customHeight="1">
      <c r="A33" s="173">
        <v>7</v>
      </c>
      <c r="B33" s="144">
        <v>24</v>
      </c>
      <c r="C33" s="139" t="s">
        <v>248</v>
      </c>
      <c r="D33" s="140"/>
      <c r="E33" s="147" t="s">
        <v>79</v>
      </c>
      <c r="F33" s="141" t="s">
        <v>165</v>
      </c>
      <c r="G33" s="142" t="s">
        <v>166</v>
      </c>
      <c r="H33" s="164" t="s">
        <v>84</v>
      </c>
      <c r="I33" s="165" t="s">
        <v>76</v>
      </c>
    </row>
    <row r="34" spans="1:9" s="46" customFormat="1" ht="39.75" customHeight="1">
      <c r="A34" s="173">
        <v>8</v>
      </c>
      <c r="B34" s="144">
        <v>40</v>
      </c>
      <c r="C34" s="139" t="s">
        <v>215</v>
      </c>
      <c r="D34" s="140">
        <v>1979</v>
      </c>
      <c r="E34" s="147" t="s">
        <v>79</v>
      </c>
      <c r="F34" s="141" t="s">
        <v>216</v>
      </c>
      <c r="G34" s="142" t="s">
        <v>217</v>
      </c>
      <c r="H34" s="172" t="s">
        <v>218</v>
      </c>
      <c r="I34" s="165" t="s">
        <v>219</v>
      </c>
    </row>
    <row r="35" spans="1:9" s="46" customFormat="1" ht="39.75" customHeight="1">
      <c r="A35" s="173">
        <v>9</v>
      </c>
      <c r="B35" s="144">
        <v>9</v>
      </c>
      <c r="C35" s="139" t="s">
        <v>154</v>
      </c>
      <c r="D35" s="140">
        <v>1986</v>
      </c>
      <c r="E35" s="147" t="s">
        <v>82</v>
      </c>
      <c r="F35" s="141" t="s">
        <v>155</v>
      </c>
      <c r="G35" s="142"/>
      <c r="H35" s="164" t="s">
        <v>156</v>
      </c>
      <c r="I35" s="165" t="s">
        <v>274</v>
      </c>
    </row>
    <row r="36" spans="1:9" s="46" customFormat="1" ht="39.75" customHeight="1">
      <c r="A36" s="173">
        <v>10</v>
      </c>
      <c r="B36" s="144">
        <v>80</v>
      </c>
      <c r="C36" s="139" t="s">
        <v>299</v>
      </c>
      <c r="D36" s="140">
        <v>1970</v>
      </c>
      <c r="E36" s="147" t="s">
        <v>82</v>
      </c>
      <c r="F36" s="141" t="s">
        <v>344</v>
      </c>
      <c r="G36" s="142" t="s">
        <v>386</v>
      </c>
      <c r="H36" s="164" t="s">
        <v>203</v>
      </c>
      <c r="I36" s="165" t="s">
        <v>204</v>
      </c>
    </row>
    <row r="37" spans="1:9" s="46" customFormat="1" ht="39.75" customHeight="1">
      <c r="A37" s="173">
        <v>11</v>
      </c>
      <c r="B37" s="144">
        <v>19</v>
      </c>
      <c r="C37" s="143" t="s">
        <v>387</v>
      </c>
      <c r="D37" s="140">
        <v>1970</v>
      </c>
      <c r="E37" s="147" t="s">
        <v>75</v>
      </c>
      <c r="F37" s="141" t="s">
        <v>388</v>
      </c>
      <c r="G37" s="142"/>
      <c r="H37" s="164" t="s">
        <v>180</v>
      </c>
      <c r="I37" s="165" t="s">
        <v>76</v>
      </c>
    </row>
    <row r="38" spans="1:9" s="46" customFormat="1" ht="39.75" customHeight="1">
      <c r="A38" s="173">
        <v>12</v>
      </c>
      <c r="B38" s="144">
        <v>38</v>
      </c>
      <c r="C38" s="139" t="s">
        <v>177</v>
      </c>
      <c r="D38" s="140">
        <v>2003</v>
      </c>
      <c r="E38" s="147" t="s">
        <v>168</v>
      </c>
      <c r="F38" s="141" t="s">
        <v>178</v>
      </c>
      <c r="G38" s="142" t="s">
        <v>179</v>
      </c>
      <c r="H38" s="164" t="s">
        <v>180</v>
      </c>
      <c r="I38" s="165" t="s">
        <v>181</v>
      </c>
    </row>
    <row r="39" spans="1:9" s="46" customFormat="1" ht="39.75" customHeight="1">
      <c r="A39" s="173">
        <v>13</v>
      </c>
      <c r="B39" s="144">
        <v>42</v>
      </c>
      <c r="C39" s="139" t="s">
        <v>185</v>
      </c>
      <c r="D39" s="140">
        <v>1976</v>
      </c>
      <c r="E39" s="147" t="s">
        <v>75</v>
      </c>
      <c r="F39" s="141" t="s">
        <v>354</v>
      </c>
      <c r="G39" s="142" t="s">
        <v>389</v>
      </c>
      <c r="H39" s="164" t="s">
        <v>184</v>
      </c>
      <c r="I39" s="165" t="s">
        <v>76</v>
      </c>
    </row>
    <row r="40" spans="1:9" s="46" customFormat="1" ht="39.75" customHeight="1">
      <c r="A40" s="173">
        <v>14</v>
      </c>
      <c r="B40" s="144">
        <v>51</v>
      </c>
      <c r="C40" s="139" t="s">
        <v>119</v>
      </c>
      <c r="D40" s="140">
        <v>1992</v>
      </c>
      <c r="E40" s="147"/>
      <c r="F40" s="141" t="s">
        <v>120</v>
      </c>
      <c r="G40" s="142" t="s">
        <v>121</v>
      </c>
      <c r="H40" s="164" t="s">
        <v>122</v>
      </c>
      <c r="I40" s="165" t="s">
        <v>123</v>
      </c>
    </row>
    <row r="41" spans="1:9" s="46" customFormat="1" ht="39.75" customHeight="1">
      <c r="A41" s="173">
        <v>15</v>
      </c>
      <c r="B41" s="144">
        <v>57</v>
      </c>
      <c r="C41" s="139" t="s">
        <v>194</v>
      </c>
      <c r="D41" s="140">
        <v>1984</v>
      </c>
      <c r="E41" s="147" t="s">
        <v>77</v>
      </c>
      <c r="F41" s="141" t="s">
        <v>195</v>
      </c>
      <c r="G41" s="142" t="s">
        <v>196</v>
      </c>
      <c r="H41" s="164" t="s">
        <v>197</v>
      </c>
      <c r="I41" s="165" t="s">
        <v>198</v>
      </c>
    </row>
    <row r="42" spans="1:9" s="46" customFormat="1" ht="39.75" customHeight="1">
      <c r="A42" s="173">
        <v>16</v>
      </c>
      <c r="B42" s="144">
        <v>10</v>
      </c>
      <c r="C42" s="139" t="s">
        <v>228</v>
      </c>
      <c r="D42" s="140"/>
      <c r="E42" s="147"/>
      <c r="F42" s="141" t="s">
        <v>211</v>
      </c>
      <c r="G42" s="142" t="s">
        <v>345</v>
      </c>
      <c r="H42" s="164" t="s">
        <v>159</v>
      </c>
      <c r="I42" s="165" t="s">
        <v>213</v>
      </c>
    </row>
    <row r="43" spans="1:9" s="46" customFormat="1" ht="39.75" customHeight="1">
      <c r="A43" s="173">
        <v>17</v>
      </c>
      <c r="B43" s="144">
        <v>74</v>
      </c>
      <c r="C43" s="139" t="s">
        <v>124</v>
      </c>
      <c r="D43" s="140">
        <v>1975</v>
      </c>
      <c r="E43" s="147" t="s">
        <v>79</v>
      </c>
      <c r="F43" s="141" t="s">
        <v>115</v>
      </c>
      <c r="G43" s="142" t="s">
        <v>116</v>
      </c>
      <c r="H43" s="164" t="s">
        <v>113</v>
      </c>
      <c r="I43" s="165" t="s">
        <v>114</v>
      </c>
    </row>
    <row r="44" spans="1:9" s="46" customFormat="1" ht="39.75" customHeight="1" thickBot="1">
      <c r="A44" s="173">
        <v>18</v>
      </c>
      <c r="B44" s="144">
        <v>69</v>
      </c>
      <c r="C44" s="139" t="s">
        <v>240</v>
      </c>
      <c r="D44" s="140">
        <v>1999</v>
      </c>
      <c r="E44" s="147" t="s">
        <v>78</v>
      </c>
      <c r="F44" s="141" t="s">
        <v>241</v>
      </c>
      <c r="G44" s="142" t="s">
        <v>242</v>
      </c>
      <c r="H44" s="172" t="s">
        <v>243</v>
      </c>
      <c r="I44" s="165" t="s">
        <v>244</v>
      </c>
    </row>
    <row r="45" spans="1:11" ht="18.75" customHeight="1">
      <c r="A45" s="380" t="s">
        <v>127</v>
      </c>
      <c r="B45" s="388"/>
      <c r="C45" s="388"/>
      <c r="D45" s="388"/>
      <c r="E45" s="388"/>
      <c r="F45" s="388"/>
      <c r="G45" s="388"/>
      <c r="H45" s="388"/>
      <c r="I45" s="389"/>
      <c r="J45" s="2"/>
      <c r="K45" s="2"/>
    </row>
    <row r="46" spans="1:11" ht="18" customHeight="1" thickBot="1">
      <c r="A46" s="383" t="s">
        <v>99</v>
      </c>
      <c r="B46" s="384"/>
      <c r="C46" s="384"/>
      <c r="D46" s="384"/>
      <c r="E46" s="384"/>
      <c r="F46" s="384"/>
      <c r="G46" s="384"/>
      <c r="H46" s="384"/>
      <c r="I46" s="385"/>
      <c r="J46" s="2"/>
      <c r="K46" s="2"/>
    </row>
    <row r="47" spans="1:11" ht="15.75" customHeight="1" thickBot="1">
      <c r="A47" s="377" t="s">
        <v>404</v>
      </c>
      <c r="B47" s="386"/>
      <c r="C47" s="386"/>
      <c r="D47" s="386"/>
      <c r="E47" s="386"/>
      <c r="F47" s="386"/>
      <c r="G47" s="386"/>
      <c r="H47" s="386"/>
      <c r="I47" s="387"/>
      <c r="J47" s="2"/>
      <c r="K47" s="2"/>
    </row>
    <row r="48" spans="1:9" s="46" customFormat="1" ht="36.75" customHeight="1">
      <c r="A48" s="173">
        <v>1</v>
      </c>
      <c r="B48" s="144">
        <v>66</v>
      </c>
      <c r="C48" s="139" t="s">
        <v>244</v>
      </c>
      <c r="D48" s="140">
        <v>1984</v>
      </c>
      <c r="E48" s="147" t="s">
        <v>75</v>
      </c>
      <c r="F48" s="141" t="s">
        <v>288</v>
      </c>
      <c r="G48" s="142" t="s">
        <v>289</v>
      </c>
      <c r="H48" s="164" t="s">
        <v>243</v>
      </c>
      <c r="I48" s="165" t="s">
        <v>290</v>
      </c>
    </row>
    <row r="49" spans="1:9" s="46" customFormat="1" ht="36.75" customHeight="1">
      <c r="A49" s="173">
        <v>2</v>
      </c>
      <c r="B49" s="144">
        <v>2</v>
      </c>
      <c r="C49" s="139" t="s">
        <v>212</v>
      </c>
      <c r="D49" s="140">
        <v>1988</v>
      </c>
      <c r="E49" s="147" t="s">
        <v>77</v>
      </c>
      <c r="F49" s="141" t="s">
        <v>268</v>
      </c>
      <c r="G49" s="142"/>
      <c r="H49" s="164" t="s">
        <v>84</v>
      </c>
      <c r="I49" s="165" t="s">
        <v>76</v>
      </c>
    </row>
    <row r="50" spans="1:9" s="46" customFormat="1" ht="36.75" customHeight="1">
      <c r="A50" s="173">
        <v>3</v>
      </c>
      <c r="B50" s="144">
        <v>75</v>
      </c>
      <c r="C50" s="139" t="s">
        <v>135</v>
      </c>
      <c r="D50" s="140">
        <v>1971</v>
      </c>
      <c r="E50" s="147" t="s">
        <v>83</v>
      </c>
      <c r="F50" s="141" t="s">
        <v>136</v>
      </c>
      <c r="G50" s="142" t="s">
        <v>137</v>
      </c>
      <c r="H50" s="164" t="s">
        <v>113</v>
      </c>
      <c r="I50" s="165" t="s">
        <v>138</v>
      </c>
    </row>
    <row r="51" spans="1:9" s="46" customFormat="1" ht="36.75" customHeight="1">
      <c r="A51" s="173">
        <v>4</v>
      </c>
      <c r="B51" s="144">
        <v>82</v>
      </c>
      <c r="C51" s="139" t="s">
        <v>299</v>
      </c>
      <c r="D51" s="140">
        <v>1970</v>
      </c>
      <c r="E51" s="147" t="s">
        <v>82</v>
      </c>
      <c r="F51" s="141" t="s">
        <v>303</v>
      </c>
      <c r="G51" s="142" t="s">
        <v>300</v>
      </c>
      <c r="H51" s="164" t="s">
        <v>203</v>
      </c>
      <c r="I51" s="165" t="s">
        <v>204</v>
      </c>
    </row>
    <row r="52" spans="1:9" s="46" customFormat="1" ht="36.75" customHeight="1">
      <c r="A52" s="173">
        <v>5</v>
      </c>
      <c r="B52" s="144">
        <v>62</v>
      </c>
      <c r="C52" s="139" t="s">
        <v>258</v>
      </c>
      <c r="D52" s="140"/>
      <c r="E52" s="147" t="s">
        <v>79</v>
      </c>
      <c r="F52" s="141" t="s">
        <v>259</v>
      </c>
      <c r="G52" s="142" t="s">
        <v>260</v>
      </c>
      <c r="H52" s="164" t="s">
        <v>203</v>
      </c>
      <c r="I52" s="165" t="s">
        <v>255</v>
      </c>
    </row>
    <row r="53" spans="1:9" s="46" customFormat="1" ht="36.75" customHeight="1">
      <c r="A53" s="173">
        <v>6</v>
      </c>
      <c r="B53" s="144">
        <v>61</v>
      </c>
      <c r="C53" s="139" t="s">
        <v>252</v>
      </c>
      <c r="D53" s="140"/>
      <c r="E53" s="147" t="s">
        <v>79</v>
      </c>
      <c r="F53" s="141" t="s">
        <v>256</v>
      </c>
      <c r="G53" s="142" t="s">
        <v>257</v>
      </c>
      <c r="H53" s="164" t="s">
        <v>203</v>
      </c>
      <c r="I53" s="165" t="s">
        <v>255</v>
      </c>
    </row>
    <row r="54" spans="1:9" s="46" customFormat="1" ht="36.75" customHeight="1">
      <c r="A54" s="173">
        <v>7</v>
      </c>
      <c r="B54" s="144">
        <v>74</v>
      </c>
      <c r="C54" s="139" t="s">
        <v>124</v>
      </c>
      <c r="D54" s="140">
        <v>1975</v>
      </c>
      <c r="E54" s="147" t="s">
        <v>79</v>
      </c>
      <c r="F54" s="141" t="s">
        <v>115</v>
      </c>
      <c r="G54" s="142" t="s">
        <v>116</v>
      </c>
      <c r="H54" s="164" t="s">
        <v>113</v>
      </c>
      <c r="I54" s="165" t="s">
        <v>114</v>
      </c>
    </row>
    <row r="55" spans="1:9" s="46" customFormat="1" ht="36.75" customHeight="1">
      <c r="A55" s="173">
        <v>8</v>
      </c>
      <c r="B55" s="144">
        <v>78</v>
      </c>
      <c r="C55" s="139" t="s">
        <v>142</v>
      </c>
      <c r="D55" s="140">
        <v>1997</v>
      </c>
      <c r="E55" s="147" t="s">
        <v>79</v>
      </c>
      <c r="F55" s="141" t="s">
        <v>108</v>
      </c>
      <c r="G55" s="142" t="s">
        <v>129</v>
      </c>
      <c r="H55" s="164" t="s">
        <v>113</v>
      </c>
      <c r="I55" s="165" t="s">
        <v>114</v>
      </c>
    </row>
    <row r="56" spans="1:9" s="46" customFormat="1" ht="36.75" customHeight="1">
      <c r="A56" s="173">
        <v>9</v>
      </c>
      <c r="B56" s="144">
        <v>43</v>
      </c>
      <c r="C56" s="139" t="s">
        <v>220</v>
      </c>
      <c r="D56" s="140"/>
      <c r="E56" s="147" t="s">
        <v>79</v>
      </c>
      <c r="F56" s="141" t="s">
        <v>221</v>
      </c>
      <c r="G56" s="142" t="s">
        <v>366</v>
      </c>
      <c r="H56" s="164" t="s">
        <v>84</v>
      </c>
      <c r="I56" s="165" t="s">
        <v>222</v>
      </c>
    </row>
    <row r="57" spans="1:9" s="46" customFormat="1" ht="36.75" customHeight="1">
      <c r="A57" s="173">
        <v>10</v>
      </c>
      <c r="B57" s="144">
        <v>58</v>
      </c>
      <c r="C57" s="139" t="s">
        <v>224</v>
      </c>
      <c r="D57" s="140">
        <v>1990</v>
      </c>
      <c r="E57" s="147" t="s">
        <v>79</v>
      </c>
      <c r="F57" s="141" t="s">
        <v>225</v>
      </c>
      <c r="G57" s="142" t="s">
        <v>226</v>
      </c>
      <c r="H57" s="164" t="s">
        <v>197</v>
      </c>
      <c r="I57" s="165" t="s">
        <v>198</v>
      </c>
    </row>
    <row r="58" spans="1:9" s="46" customFormat="1" ht="36.75" customHeight="1">
      <c r="A58" s="173">
        <v>11</v>
      </c>
      <c r="B58" s="144">
        <v>57</v>
      </c>
      <c r="C58" s="139" t="s">
        <v>398</v>
      </c>
      <c r="D58" s="140">
        <v>1968</v>
      </c>
      <c r="E58" s="147" t="s">
        <v>79</v>
      </c>
      <c r="F58" s="141" t="s">
        <v>195</v>
      </c>
      <c r="G58" s="142" t="s">
        <v>196</v>
      </c>
      <c r="H58" s="164" t="s">
        <v>197</v>
      </c>
      <c r="I58" s="165" t="s">
        <v>198</v>
      </c>
    </row>
    <row r="59" spans="1:9" s="46" customFormat="1" ht="36.75" customHeight="1">
      <c r="A59" s="173">
        <v>12</v>
      </c>
      <c r="B59" s="144">
        <v>29</v>
      </c>
      <c r="C59" s="139" t="s">
        <v>230</v>
      </c>
      <c r="D59" s="140">
        <v>1965</v>
      </c>
      <c r="E59" s="147" t="s">
        <v>75</v>
      </c>
      <c r="F59" s="141" t="s">
        <v>390</v>
      </c>
      <c r="G59" s="142" t="s">
        <v>391</v>
      </c>
      <c r="H59" s="164" t="s">
        <v>174</v>
      </c>
      <c r="I59" s="165" t="s">
        <v>76</v>
      </c>
    </row>
    <row r="60" spans="1:9" s="46" customFormat="1" ht="36.75" customHeight="1">
      <c r="A60" s="173">
        <v>13</v>
      </c>
      <c r="B60" s="144">
        <v>1</v>
      </c>
      <c r="C60" s="139" t="s">
        <v>264</v>
      </c>
      <c r="D60" s="140">
        <v>1968</v>
      </c>
      <c r="E60" s="147" t="s">
        <v>75</v>
      </c>
      <c r="F60" s="141" t="s">
        <v>265</v>
      </c>
      <c r="G60" s="142" t="s">
        <v>266</v>
      </c>
      <c r="H60" s="164" t="s">
        <v>267</v>
      </c>
      <c r="I60" s="165" t="s">
        <v>76</v>
      </c>
    </row>
    <row r="61" spans="1:9" s="46" customFormat="1" ht="36.75" customHeight="1">
      <c r="A61" s="173">
        <v>14</v>
      </c>
      <c r="B61" s="144">
        <v>32</v>
      </c>
      <c r="C61" s="139" t="s">
        <v>392</v>
      </c>
      <c r="D61" s="140">
        <v>1989</v>
      </c>
      <c r="E61" s="147" t="s">
        <v>77</v>
      </c>
      <c r="F61" s="141" t="s">
        <v>393</v>
      </c>
      <c r="G61" s="142"/>
      <c r="H61" s="164" t="s">
        <v>394</v>
      </c>
      <c r="I61" s="165" t="s">
        <v>395</v>
      </c>
    </row>
    <row r="62" spans="1:9" s="46" customFormat="1" ht="36.75" customHeight="1">
      <c r="A62" s="173">
        <v>15</v>
      </c>
      <c r="B62" s="144">
        <v>42</v>
      </c>
      <c r="C62" s="139" t="s">
        <v>239</v>
      </c>
      <c r="D62" s="140">
        <v>1985</v>
      </c>
      <c r="E62" s="147" t="s">
        <v>82</v>
      </c>
      <c r="F62" s="141" t="s">
        <v>232</v>
      </c>
      <c r="G62" s="142" t="s">
        <v>233</v>
      </c>
      <c r="H62" s="164" t="s">
        <v>170</v>
      </c>
      <c r="I62" s="165" t="s">
        <v>76</v>
      </c>
    </row>
    <row r="63" spans="1:9" s="46" customFormat="1" ht="36.75" customHeight="1">
      <c r="A63" s="173">
        <v>16</v>
      </c>
      <c r="B63" s="144">
        <v>44</v>
      </c>
      <c r="C63" s="139" t="s">
        <v>281</v>
      </c>
      <c r="D63" s="140">
        <v>2000</v>
      </c>
      <c r="E63" s="147" t="s">
        <v>168</v>
      </c>
      <c r="F63" s="141" t="s">
        <v>282</v>
      </c>
      <c r="G63" s="142" t="s">
        <v>396</v>
      </c>
      <c r="H63" s="164" t="s">
        <v>180</v>
      </c>
      <c r="I63" s="165" t="s">
        <v>318</v>
      </c>
    </row>
    <row r="64" spans="1:9" s="46" customFormat="1" ht="36.75" customHeight="1">
      <c r="A64" s="173">
        <v>17</v>
      </c>
      <c r="B64" s="144">
        <v>46</v>
      </c>
      <c r="C64" s="139" t="s">
        <v>192</v>
      </c>
      <c r="D64" s="140">
        <v>1968</v>
      </c>
      <c r="E64" s="147" t="s">
        <v>75</v>
      </c>
      <c r="F64" s="141" t="s">
        <v>284</v>
      </c>
      <c r="G64" s="142" t="s">
        <v>285</v>
      </c>
      <c r="H64" s="164" t="s">
        <v>191</v>
      </c>
      <c r="I64" s="165" t="s">
        <v>76</v>
      </c>
    </row>
    <row r="65" spans="1:9" s="46" customFormat="1" ht="36.75" customHeight="1">
      <c r="A65" s="173">
        <v>18</v>
      </c>
      <c r="B65" s="144">
        <v>64</v>
      </c>
      <c r="C65" s="139" t="s">
        <v>237</v>
      </c>
      <c r="D65" s="140">
        <v>1974</v>
      </c>
      <c r="E65" s="147" t="s">
        <v>77</v>
      </c>
      <c r="F65" s="141" t="s">
        <v>238</v>
      </c>
      <c r="G65" s="142" t="s">
        <v>343</v>
      </c>
      <c r="H65" s="164" t="s">
        <v>320</v>
      </c>
      <c r="I65" s="165" t="s">
        <v>76</v>
      </c>
    </row>
    <row r="66" spans="1:9" s="46" customFormat="1" ht="36.75" customHeight="1">
      <c r="A66" s="173">
        <v>19</v>
      </c>
      <c r="B66" s="144">
        <v>81</v>
      </c>
      <c r="C66" s="139" t="s">
        <v>296</v>
      </c>
      <c r="D66" s="140">
        <v>1981</v>
      </c>
      <c r="E66" s="147" t="s">
        <v>77</v>
      </c>
      <c r="F66" s="141" t="s">
        <v>297</v>
      </c>
      <c r="G66" s="142" t="s">
        <v>298</v>
      </c>
      <c r="H66" s="164" t="s">
        <v>203</v>
      </c>
      <c r="I66" s="165" t="s">
        <v>204</v>
      </c>
    </row>
    <row r="67" spans="1:9" s="46" customFormat="1" ht="36.75" customHeight="1">
      <c r="A67" s="173">
        <v>20</v>
      </c>
      <c r="B67" s="144">
        <v>67</v>
      </c>
      <c r="C67" s="139" t="s">
        <v>244</v>
      </c>
      <c r="D67" s="140">
        <v>1984</v>
      </c>
      <c r="E67" s="147" t="s">
        <v>75</v>
      </c>
      <c r="F67" s="141" t="s">
        <v>292</v>
      </c>
      <c r="G67" s="142" t="s">
        <v>293</v>
      </c>
      <c r="H67" s="172" t="s">
        <v>243</v>
      </c>
      <c r="I67" s="165" t="s">
        <v>290</v>
      </c>
    </row>
    <row r="68" spans="1:9" s="46" customFormat="1" ht="36.75" customHeight="1">
      <c r="A68" s="173">
        <v>21</v>
      </c>
      <c r="B68" s="144">
        <v>13</v>
      </c>
      <c r="C68" s="139" t="s">
        <v>212</v>
      </c>
      <c r="D68" s="140">
        <v>1988</v>
      </c>
      <c r="E68" s="147" t="s">
        <v>77</v>
      </c>
      <c r="F68" s="141" t="s">
        <v>302</v>
      </c>
      <c r="G68" s="142"/>
      <c r="H68" s="164" t="s">
        <v>159</v>
      </c>
      <c r="I68" s="165" t="s">
        <v>76</v>
      </c>
    </row>
    <row r="69" spans="1:9" s="46" customFormat="1" ht="36.75" customHeight="1">
      <c r="A69" s="173">
        <v>22</v>
      </c>
      <c r="B69" s="144">
        <v>76</v>
      </c>
      <c r="C69" s="143" t="s">
        <v>135</v>
      </c>
      <c r="D69" s="140">
        <v>1971</v>
      </c>
      <c r="E69" s="147" t="s">
        <v>83</v>
      </c>
      <c r="F69" s="141" t="s">
        <v>98</v>
      </c>
      <c r="G69" s="142" t="s">
        <v>139</v>
      </c>
      <c r="H69" s="164" t="s">
        <v>113</v>
      </c>
      <c r="I69" s="165" t="s">
        <v>138</v>
      </c>
    </row>
    <row r="70" spans="1:9" s="46" customFormat="1" ht="36.75" customHeight="1">
      <c r="A70" s="173">
        <v>23</v>
      </c>
      <c r="B70" s="144">
        <v>83</v>
      </c>
      <c r="C70" s="139" t="s">
        <v>299</v>
      </c>
      <c r="D70" s="140">
        <v>1970</v>
      </c>
      <c r="E70" s="147" t="s">
        <v>82</v>
      </c>
      <c r="F70" s="141" t="s">
        <v>301</v>
      </c>
      <c r="G70" s="142" t="s">
        <v>397</v>
      </c>
      <c r="H70" s="164" t="s">
        <v>203</v>
      </c>
      <c r="I70" s="165" t="s">
        <v>204</v>
      </c>
    </row>
    <row r="71" spans="1:9" s="46" customFormat="1" ht="36.75" customHeight="1" thickBot="1">
      <c r="A71" s="173">
        <v>24</v>
      </c>
      <c r="B71" s="144">
        <v>60</v>
      </c>
      <c r="C71" s="139" t="s">
        <v>252</v>
      </c>
      <c r="D71" s="140"/>
      <c r="E71" s="147" t="s">
        <v>79</v>
      </c>
      <c r="F71" s="141" t="s">
        <v>253</v>
      </c>
      <c r="G71" s="142" t="s">
        <v>254</v>
      </c>
      <c r="H71" s="164" t="s">
        <v>203</v>
      </c>
      <c r="I71" s="165" t="s">
        <v>255</v>
      </c>
    </row>
    <row r="72" spans="1:11" ht="18.75" customHeight="1">
      <c r="A72" s="380" t="s">
        <v>101</v>
      </c>
      <c r="B72" s="381"/>
      <c r="C72" s="381"/>
      <c r="D72" s="381"/>
      <c r="E72" s="381"/>
      <c r="F72" s="381"/>
      <c r="G72" s="381"/>
      <c r="H72" s="381"/>
      <c r="I72" s="382"/>
      <c r="J72" s="2"/>
      <c r="K72" s="2"/>
    </row>
    <row r="73" spans="1:11" ht="18" customHeight="1" thickBot="1">
      <c r="A73" s="390" t="s">
        <v>102</v>
      </c>
      <c r="B73" s="391"/>
      <c r="C73" s="391"/>
      <c r="D73" s="391"/>
      <c r="E73" s="391"/>
      <c r="F73" s="391"/>
      <c r="G73" s="391"/>
      <c r="H73" s="391"/>
      <c r="I73" s="392"/>
      <c r="J73" s="2"/>
      <c r="K73" s="2"/>
    </row>
    <row r="74" spans="1:11" ht="15.75" customHeight="1" thickBot="1">
      <c r="A74" s="377" t="s">
        <v>405</v>
      </c>
      <c r="B74" s="378"/>
      <c r="C74" s="378"/>
      <c r="D74" s="378"/>
      <c r="E74" s="378"/>
      <c r="F74" s="378"/>
      <c r="G74" s="378"/>
      <c r="H74" s="378"/>
      <c r="I74" s="379"/>
      <c r="J74" s="2"/>
      <c r="K74" s="2"/>
    </row>
    <row r="75" spans="1:9" s="46" customFormat="1" ht="41.25" customHeight="1">
      <c r="A75" s="173">
        <v>1</v>
      </c>
      <c r="B75" s="144">
        <v>49</v>
      </c>
      <c r="C75" s="139" t="s">
        <v>119</v>
      </c>
      <c r="D75" s="140">
        <v>1992</v>
      </c>
      <c r="E75" s="147"/>
      <c r="F75" s="141" t="s">
        <v>131</v>
      </c>
      <c r="G75" s="142" t="s">
        <v>132</v>
      </c>
      <c r="H75" s="164" t="s">
        <v>122</v>
      </c>
      <c r="I75" s="165" t="s">
        <v>123</v>
      </c>
    </row>
    <row r="76" spans="1:9" s="46" customFormat="1" ht="41.25" customHeight="1">
      <c r="A76" s="173">
        <v>2</v>
      </c>
      <c r="B76" s="144">
        <v>82</v>
      </c>
      <c r="C76" s="139" t="s">
        <v>299</v>
      </c>
      <c r="D76" s="140">
        <v>1970</v>
      </c>
      <c r="E76" s="147" t="s">
        <v>82</v>
      </c>
      <c r="F76" s="141" t="s">
        <v>303</v>
      </c>
      <c r="G76" s="142" t="s">
        <v>300</v>
      </c>
      <c r="H76" s="164" t="s">
        <v>203</v>
      </c>
      <c r="I76" s="165" t="s">
        <v>204</v>
      </c>
    </row>
    <row r="77" spans="1:9" s="46" customFormat="1" ht="41.25" customHeight="1">
      <c r="A77" s="173">
        <v>3</v>
      </c>
      <c r="B77" s="144">
        <v>6</v>
      </c>
      <c r="C77" s="139" t="s">
        <v>269</v>
      </c>
      <c r="D77" s="140">
        <v>1971</v>
      </c>
      <c r="E77" s="147" t="s">
        <v>75</v>
      </c>
      <c r="F77" s="141" t="s">
        <v>270</v>
      </c>
      <c r="G77" s="142"/>
      <c r="H77" s="164" t="s">
        <v>84</v>
      </c>
      <c r="I77" s="165" t="s">
        <v>76</v>
      </c>
    </row>
    <row r="78" spans="1:9" s="46" customFormat="1" ht="41.25" customHeight="1">
      <c r="A78" s="173">
        <v>4</v>
      </c>
      <c r="B78" s="144">
        <v>61</v>
      </c>
      <c r="C78" s="139" t="s">
        <v>402</v>
      </c>
      <c r="D78" s="140"/>
      <c r="E78" s="147" t="s">
        <v>79</v>
      </c>
      <c r="F78" s="141" t="s">
        <v>256</v>
      </c>
      <c r="G78" s="142" t="s">
        <v>257</v>
      </c>
      <c r="H78" s="164" t="s">
        <v>203</v>
      </c>
      <c r="I78" s="165" t="s">
        <v>255</v>
      </c>
    </row>
    <row r="79" spans="1:9" s="46" customFormat="1" ht="41.25" customHeight="1">
      <c r="A79" s="173">
        <v>5</v>
      </c>
      <c r="B79" s="144">
        <v>32</v>
      </c>
      <c r="C79" s="139" t="s">
        <v>392</v>
      </c>
      <c r="D79" s="140">
        <v>1989</v>
      </c>
      <c r="E79" s="147" t="s">
        <v>77</v>
      </c>
      <c r="F79" s="141" t="s">
        <v>393</v>
      </c>
      <c r="G79" s="142"/>
      <c r="H79" s="164" t="s">
        <v>394</v>
      </c>
      <c r="I79" s="165" t="s">
        <v>395</v>
      </c>
    </row>
    <row r="80" spans="1:9" s="46" customFormat="1" ht="41.25" customHeight="1">
      <c r="A80" s="173">
        <v>6</v>
      </c>
      <c r="B80" s="144">
        <v>31</v>
      </c>
      <c r="C80" s="139" t="s">
        <v>399</v>
      </c>
      <c r="D80" s="140">
        <v>1992</v>
      </c>
      <c r="E80" s="147" t="s">
        <v>77</v>
      </c>
      <c r="F80" s="141" t="s">
        <v>400</v>
      </c>
      <c r="G80" s="142" t="s">
        <v>401</v>
      </c>
      <c r="H80" s="164" t="s">
        <v>394</v>
      </c>
      <c r="I80" s="165" t="s">
        <v>395</v>
      </c>
    </row>
    <row r="81" spans="1:9" s="46" customFormat="1" ht="41.25" customHeight="1">
      <c r="A81" s="173">
        <v>7</v>
      </c>
      <c r="B81" s="144">
        <v>46</v>
      </c>
      <c r="C81" s="139" t="s">
        <v>192</v>
      </c>
      <c r="D81" s="140">
        <v>1968</v>
      </c>
      <c r="E81" s="147" t="s">
        <v>75</v>
      </c>
      <c r="F81" s="141" t="s">
        <v>284</v>
      </c>
      <c r="G81" s="142" t="s">
        <v>285</v>
      </c>
      <c r="H81" s="164" t="s">
        <v>191</v>
      </c>
      <c r="I81" s="165" t="s">
        <v>76</v>
      </c>
    </row>
    <row r="82" spans="1:9" s="46" customFormat="1" ht="41.25" customHeight="1">
      <c r="A82" s="173">
        <v>8</v>
      </c>
      <c r="B82" s="144">
        <v>76</v>
      </c>
      <c r="C82" s="139" t="s">
        <v>135</v>
      </c>
      <c r="D82" s="140">
        <v>1971</v>
      </c>
      <c r="E82" s="147" t="s">
        <v>83</v>
      </c>
      <c r="F82" s="141" t="s">
        <v>98</v>
      </c>
      <c r="G82" s="142" t="s">
        <v>139</v>
      </c>
      <c r="H82" s="164" t="s">
        <v>113</v>
      </c>
      <c r="I82" s="165" t="s">
        <v>138</v>
      </c>
    </row>
    <row r="83" spans="1:9" s="46" customFormat="1" ht="41.25" customHeight="1">
      <c r="A83" s="173">
        <v>9</v>
      </c>
      <c r="B83" s="144">
        <v>78</v>
      </c>
      <c r="C83" s="139" t="s">
        <v>106</v>
      </c>
      <c r="D83" s="140">
        <v>1997</v>
      </c>
      <c r="E83" s="147" t="s">
        <v>79</v>
      </c>
      <c r="F83" s="141" t="s">
        <v>108</v>
      </c>
      <c r="G83" s="142" t="s">
        <v>129</v>
      </c>
      <c r="H83" s="164" t="s">
        <v>113</v>
      </c>
      <c r="I83" s="165" t="s">
        <v>114</v>
      </c>
    </row>
    <row r="84" spans="1:9" s="46" customFormat="1" ht="41.25" customHeight="1">
      <c r="A84" s="173">
        <v>10</v>
      </c>
      <c r="B84" s="144">
        <v>81</v>
      </c>
      <c r="C84" s="139" t="s">
        <v>296</v>
      </c>
      <c r="D84" s="140">
        <v>1981</v>
      </c>
      <c r="E84" s="147" t="s">
        <v>77</v>
      </c>
      <c r="F84" s="141" t="s">
        <v>297</v>
      </c>
      <c r="G84" s="142" t="s">
        <v>298</v>
      </c>
      <c r="H84" s="164" t="s">
        <v>203</v>
      </c>
      <c r="I84" s="165" t="s">
        <v>204</v>
      </c>
    </row>
    <row r="85" spans="1:9" s="46" customFormat="1" ht="41.25" customHeight="1">
      <c r="A85" s="173">
        <v>11</v>
      </c>
      <c r="B85" s="144">
        <v>14</v>
      </c>
      <c r="C85" s="139" t="s">
        <v>229</v>
      </c>
      <c r="D85" s="140">
        <v>1958</v>
      </c>
      <c r="E85" s="147" t="s">
        <v>77</v>
      </c>
      <c r="F85" s="141" t="s">
        <v>164</v>
      </c>
      <c r="G85" s="142" t="s">
        <v>353</v>
      </c>
      <c r="H85" s="164" t="s">
        <v>159</v>
      </c>
      <c r="I85" s="165" t="s">
        <v>76</v>
      </c>
    </row>
    <row r="86" spans="1:9" s="46" customFormat="1" ht="41.25" customHeight="1">
      <c r="A86" s="173">
        <v>12</v>
      </c>
      <c r="B86" s="144">
        <v>50</v>
      </c>
      <c r="C86" s="139" t="s">
        <v>119</v>
      </c>
      <c r="D86" s="140">
        <v>1992</v>
      </c>
      <c r="E86" s="147"/>
      <c r="F86" s="141" t="s">
        <v>133</v>
      </c>
      <c r="G86" s="142" t="s">
        <v>134</v>
      </c>
      <c r="H86" s="164" t="s">
        <v>122</v>
      </c>
      <c r="I86" s="165" t="s">
        <v>123</v>
      </c>
    </row>
    <row r="87" spans="1:9" s="46" customFormat="1" ht="41.25" customHeight="1">
      <c r="A87" s="173">
        <v>13</v>
      </c>
      <c r="B87" s="144">
        <v>84</v>
      </c>
      <c r="C87" s="139" t="s">
        <v>299</v>
      </c>
      <c r="D87" s="140">
        <v>1970</v>
      </c>
      <c r="E87" s="147" t="s">
        <v>82</v>
      </c>
      <c r="F87" s="141" t="s">
        <v>319</v>
      </c>
      <c r="G87" s="142" t="s">
        <v>317</v>
      </c>
      <c r="H87" s="164" t="s">
        <v>203</v>
      </c>
      <c r="I87" s="165" t="s">
        <v>204</v>
      </c>
    </row>
    <row r="88" spans="1:9" s="46" customFormat="1" ht="41.25" customHeight="1">
      <c r="A88" s="173">
        <v>14</v>
      </c>
      <c r="B88" s="144">
        <v>39</v>
      </c>
      <c r="C88" s="139" t="s">
        <v>308</v>
      </c>
      <c r="D88" s="140">
        <v>1989</v>
      </c>
      <c r="E88" s="147" t="s">
        <v>77</v>
      </c>
      <c r="F88" s="141" t="s">
        <v>309</v>
      </c>
      <c r="G88" s="142" t="s">
        <v>310</v>
      </c>
      <c r="H88" s="172" t="s">
        <v>218</v>
      </c>
      <c r="I88" s="165" t="s">
        <v>311</v>
      </c>
    </row>
    <row r="89" spans="1:9" s="46" customFormat="1" ht="41.25" customHeight="1">
      <c r="A89" s="173">
        <v>15</v>
      </c>
      <c r="B89" s="144">
        <v>44</v>
      </c>
      <c r="C89" s="139" t="s">
        <v>281</v>
      </c>
      <c r="D89" s="140">
        <v>2000</v>
      </c>
      <c r="E89" s="147" t="s">
        <v>168</v>
      </c>
      <c r="F89" s="141" t="s">
        <v>282</v>
      </c>
      <c r="G89" s="142" t="s">
        <v>396</v>
      </c>
      <c r="H89" s="164" t="s">
        <v>180</v>
      </c>
      <c r="I89" s="165" t="s">
        <v>318</v>
      </c>
    </row>
    <row r="90" spans="1:9" s="46" customFormat="1" ht="41.25" customHeight="1">
      <c r="A90" s="173">
        <v>16</v>
      </c>
      <c r="B90" s="144">
        <v>56</v>
      </c>
      <c r="C90" s="139" t="s">
        <v>236</v>
      </c>
      <c r="D90" s="140">
        <v>1965</v>
      </c>
      <c r="E90" s="147" t="s">
        <v>75</v>
      </c>
      <c r="F90" s="141" t="s">
        <v>312</v>
      </c>
      <c r="G90" s="142" t="s">
        <v>313</v>
      </c>
      <c r="H90" s="164" t="s">
        <v>235</v>
      </c>
      <c r="I90" s="165" t="s">
        <v>314</v>
      </c>
    </row>
    <row r="91" spans="1:9" s="46" customFormat="1" ht="41.25" customHeight="1">
      <c r="A91" s="173">
        <v>17</v>
      </c>
      <c r="B91" s="144">
        <v>62</v>
      </c>
      <c r="C91" s="139" t="s">
        <v>372</v>
      </c>
      <c r="D91" s="140"/>
      <c r="E91" s="147" t="s">
        <v>79</v>
      </c>
      <c r="F91" s="141" t="s">
        <v>259</v>
      </c>
      <c r="G91" s="142" t="s">
        <v>260</v>
      </c>
      <c r="H91" s="164" t="s">
        <v>203</v>
      </c>
      <c r="I91" s="165" t="s">
        <v>255</v>
      </c>
    </row>
    <row r="92" spans="1:9" s="46" customFormat="1" ht="41.25" customHeight="1">
      <c r="A92" s="173">
        <v>18</v>
      </c>
      <c r="B92" s="144">
        <v>63</v>
      </c>
      <c r="C92" s="139" t="s">
        <v>403</v>
      </c>
      <c r="D92" s="140"/>
      <c r="E92" s="147" t="s">
        <v>79</v>
      </c>
      <c r="F92" s="141" t="s">
        <v>262</v>
      </c>
      <c r="G92" s="142" t="s">
        <v>263</v>
      </c>
      <c r="H92" s="164" t="s">
        <v>203</v>
      </c>
      <c r="I92" s="165" t="s">
        <v>255</v>
      </c>
    </row>
    <row r="93" spans="1:9" s="46" customFormat="1" ht="41.25" customHeight="1">
      <c r="A93" s="173">
        <v>19</v>
      </c>
      <c r="B93" s="144">
        <v>8</v>
      </c>
      <c r="C93" s="139" t="s">
        <v>272</v>
      </c>
      <c r="D93" s="140">
        <v>1992</v>
      </c>
      <c r="E93" s="147"/>
      <c r="F93" s="141" t="s">
        <v>273</v>
      </c>
      <c r="G93" s="142"/>
      <c r="H93" s="164" t="s">
        <v>156</v>
      </c>
      <c r="I93" s="165" t="s">
        <v>274</v>
      </c>
    </row>
    <row r="94" spans="1:9" s="46" customFormat="1" ht="41.25" customHeight="1">
      <c r="A94" s="173">
        <v>20</v>
      </c>
      <c r="B94" s="144">
        <v>7</v>
      </c>
      <c r="C94" s="139" t="s">
        <v>269</v>
      </c>
      <c r="D94" s="140">
        <v>1971</v>
      </c>
      <c r="E94" s="147" t="s">
        <v>75</v>
      </c>
      <c r="F94" s="141" t="s">
        <v>271</v>
      </c>
      <c r="G94" s="142"/>
      <c r="H94" s="164" t="s">
        <v>84</v>
      </c>
      <c r="I94" s="165" t="s">
        <v>76</v>
      </c>
    </row>
    <row r="95" spans="1:9" s="46" customFormat="1" ht="41.25" customHeight="1">
      <c r="A95" s="173">
        <v>21</v>
      </c>
      <c r="B95" s="144">
        <v>60</v>
      </c>
      <c r="C95" s="139" t="s">
        <v>402</v>
      </c>
      <c r="D95" s="140"/>
      <c r="E95" s="147" t="s">
        <v>79</v>
      </c>
      <c r="F95" s="141" t="s">
        <v>253</v>
      </c>
      <c r="G95" s="142" t="s">
        <v>254</v>
      </c>
      <c r="H95" s="164" t="s">
        <v>203</v>
      </c>
      <c r="I95" s="165" t="s">
        <v>255</v>
      </c>
    </row>
    <row r="96" spans="1:9" s="46" customFormat="1" ht="41.25" customHeight="1">
      <c r="A96" s="173">
        <v>22</v>
      </c>
      <c r="B96" s="144">
        <v>52</v>
      </c>
      <c r="C96" s="139" t="s">
        <v>119</v>
      </c>
      <c r="D96" s="140">
        <v>1992</v>
      </c>
      <c r="E96" s="147"/>
      <c r="F96" s="141" t="s">
        <v>286</v>
      </c>
      <c r="G96" s="142" t="s">
        <v>287</v>
      </c>
      <c r="H96" s="164" t="s">
        <v>122</v>
      </c>
      <c r="I96" s="165" t="s">
        <v>123</v>
      </c>
    </row>
    <row r="97" spans="1:9" s="46" customFormat="1" ht="41.25" customHeight="1" thickBot="1">
      <c r="A97" s="173">
        <v>23</v>
      </c>
      <c r="B97" s="144">
        <v>83</v>
      </c>
      <c r="C97" s="139" t="s">
        <v>299</v>
      </c>
      <c r="D97" s="140">
        <v>1970</v>
      </c>
      <c r="E97" s="147" t="s">
        <v>82</v>
      </c>
      <c r="F97" s="141" t="s">
        <v>301</v>
      </c>
      <c r="G97" s="142" t="s">
        <v>397</v>
      </c>
      <c r="H97" s="164" t="s">
        <v>203</v>
      </c>
      <c r="I97" s="165" t="s">
        <v>204</v>
      </c>
    </row>
    <row r="98" spans="1:11" ht="18.75" customHeight="1">
      <c r="A98" s="380" t="s">
        <v>103</v>
      </c>
      <c r="B98" s="381"/>
      <c r="C98" s="381"/>
      <c r="D98" s="381"/>
      <c r="E98" s="381"/>
      <c r="F98" s="381"/>
      <c r="G98" s="381"/>
      <c r="H98" s="381"/>
      <c r="I98" s="382"/>
      <c r="J98" s="2"/>
      <c r="K98" s="2"/>
    </row>
    <row r="99" spans="1:11" ht="18" customHeight="1" thickBot="1">
      <c r="A99" s="383" t="s">
        <v>85</v>
      </c>
      <c r="B99" s="384"/>
      <c r="C99" s="384"/>
      <c r="D99" s="384"/>
      <c r="E99" s="384"/>
      <c r="F99" s="384"/>
      <c r="G99" s="384"/>
      <c r="H99" s="384"/>
      <c r="I99" s="385"/>
      <c r="J99" s="2"/>
      <c r="K99" s="2"/>
    </row>
    <row r="100" spans="1:11" ht="15.75" customHeight="1" thickBot="1">
      <c r="A100" s="377" t="s">
        <v>406</v>
      </c>
      <c r="B100" s="386"/>
      <c r="C100" s="386"/>
      <c r="D100" s="386"/>
      <c r="E100" s="386"/>
      <c r="F100" s="386"/>
      <c r="G100" s="386"/>
      <c r="H100" s="386"/>
      <c r="I100" s="387"/>
      <c r="J100" s="2"/>
      <c r="K100" s="2"/>
    </row>
    <row r="101" spans="1:9" s="46" customFormat="1" ht="50.25" customHeight="1">
      <c r="A101" s="173">
        <v>1</v>
      </c>
      <c r="B101" s="144">
        <v>85</v>
      </c>
      <c r="C101" s="139" t="s">
        <v>299</v>
      </c>
      <c r="D101" s="140">
        <v>1970</v>
      </c>
      <c r="E101" s="147" t="s">
        <v>82</v>
      </c>
      <c r="F101" s="141" t="s">
        <v>328</v>
      </c>
      <c r="G101" s="142" t="s">
        <v>323</v>
      </c>
      <c r="H101" s="164" t="s">
        <v>203</v>
      </c>
      <c r="I101" s="165" t="s">
        <v>204</v>
      </c>
    </row>
    <row r="102" spans="1:9" s="46" customFormat="1" ht="50.25" customHeight="1">
      <c r="A102" s="173">
        <v>2</v>
      </c>
      <c r="B102" s="144">
        <v>54</v>
      </c>
      <c r="C102" s="139" t="s">
        <v>119</v>
      </c>
      <c r="D102" s="140">
        <v>1992</v>
      </c>
      <c r="E102" s="147"/>
      <c r="F102" s="141" t="s">
        <v>322</v>
      </c>
      <c r="G102" s="142" t="s">
        <v>380</v>
      </c>
      <c r="H102" s="164" t="s">
        <v>122</v>
      </c>
      <c r="I102" s="165" t="s">
        <v>123</v>
      </c>
    </row>
    <row r="103" spans="1:9" s="46" customFormat="1" ht="50.25" customHeight="1">
      <c r="A103" s="173">
        <v>3</v>
      </c>
      <c r="B103" s="144">
        <v>16</v>
      </c>
      <c r="C103" s="139" t="s">
        <v>229</v>
      </c>
      <c r="D103" s="140">
        <v>1958</v>
      </c>
      <c r="E103" s="147" t="s">
        <v>77</v>
      </c>
      <c r="F103" s="141" t="s">
        <v>321</v>
      </c>
      <c r="G103" s="142" t="s">
        <v>379</v>
      </c>
      <c r="H103" s="164" t="s">
        <v>159</v>
      </c>
      <c r="I103" s="165" t="s">
        <v>76</v>
      </c>
    </row>
    <row r="104" spans="1:9" s="46" customFormat="1" ht="50.25" customHeight="1">
      <c r="A104" s="173">
        <v>4</v>
      </c>
      <c r="B104" s="144">
        <v>79</v>
      </c>
      <c r="C104" s="139" t="s">
        <v>201</v>
      </c>
      <c r="D104" s="140"/>
      <c r="E104" s="147" t="s">
        <v>77</v>
      </c>
      <c r="F104" s="141" t="s">
        <v>315</v>
      </c>
      <c r="G104" s="142" t="s">
        <v>316</v>
      </c>
      <c r="H104" s="164" t="s">
        <v>203</v>
      </c>
      <c r="I104" s="165" t="s">
        <v>204</v>
      </c>
    </row>
    <row r="105" spans="1:9" s="46" customFormat="1" ht="50.25" customHeight="1">
      <c r="A105" s="173">
        <v>5</v>
      </c>
      <c r="B105" s="144">
        <v>86</v>
      </c>
      <c r="C105" s="139" t="s">
        <v>299</v>
      </c>
      <c r="D105" s="140">
        <v>1970</v>
      </c>
      <c r="E105" s="147" t="s">
        <v>82</v>
      </c>
      <c r="F105" s="141" t="s">
        <v>327</v>
      </c>
      <c r="G105" s="142" t="s">
        <v>324</v>
      </c>
      <c r="H105" s="164" t="s">
        <v>203</v>
      </c>
      <c r="I105" s="165" t="s">
        <v>204</v>
      </c>
    </row>
    <row r="106" spans="1:9" s="46" customFormat="1" ht="50.25" customHeight="1">
      <c r="A106" s="173">
        <v>6</v>
      </c>
      <c r="B106" s="144">
        <v>31</v>
      </c>
      <c r="C106" s="139" t="s">
        <v>399</v>
      </c>
      <c r="D106" s="140">
        <v>1992</v>
      </c>
      <c r="E106" s="147" t="s">
        <v>77</v>
      </c>
      <c r="F106" s="141" t="s">
        <v>400</v>
      </c>
      <c r="G106" s="142" t="s">
        <v>401</v>
      </c>
      <c r="H106" s="164" t="s">
        <v>394</v>
      </c>
      <c r="I106" s="165" t="s">
        <v>395</v>
      </c>
    </row>
    <row r="107" spans="1:9" s="46" customFormat="1" ht="50.25" customHeight="1">
      <c r="A107" s="173">
        <v>7</v>
      </c>
      <c r="B107" s="144">
        <v>77</v>
      </c>
      <c r="C107" s="139" t="s">
        <v>135</v>
      </c>
      <c r="D107" s="140">
        <v>1971</v>
      </c>
      <c r="E107" s="147" t="s">
        <v>83</v>
      </c>
      <c r="F107" s="141" t="s">
        <v>140</v>
      </c>
      <c r="G107" s="142" t="s">
        <v>141</v>
      </c>
      <c r="H107" s="164" t="s">
        <v>113</v>
      </c>
      <c r="I107" s="165" t="s">
        <v>138</v>
      </c>
    </row>
    <row r="108" spans="1:9" s="46" customFormat="1" ht="50.25" customHeight="1" thickBot="1">
      <c r="A108" s="174">
        <v>8</v>
      </c>
      <c r="B108" s="148">
        <v>87</v>
      </c>
      <c r="C108" s="149" t="s">
        <v>299</v>
      </c>
      <c r="D108" s="150">
        <v>1970</v>
      </c>
      <c r="E108" s="167" t="s">
        <v>82</v>
      </c>
      <c r="F108" s="151" t="s">
        <v>325</v>
      </c>
      <c r="G108" s="152" t="s">
        <v>326</v>
      </c>
      <c r="H108" s="168" t="s">
        <v>203</v>
      </c>
      <c r="I108" s="169" t="s">
        <v>204</v>
      </c>
    </row>
  </sheetData>
  <sheetProtection/>
  <mergeCells count="29">
    <mergeCell ref="D8:D9"/>
    <mergeCell ref="E8:E9"/>
    <mergeCell ref="F8:F9"/>
    <mergeCell ref="A1:I1"/>
    <mergeCell ref="A3:I3"/>
    <mergeCell ref="A4:I4"/>
    <mergeCell ref="A5:I5"/>
    <mergeCell ref="A6:I6"/>
    <mergeCell ref="A7:I7"/>
    <mergeCell ref="A73:I73"/>
    <mergeCell ref="G8:G9"/>
    <mergeCell ref="H8:H9"/>
    <mergeCell ref="I8:I9"/>
    <mergeCell ref="A10:I10"/>
    <mergeCell ref="A11:I11"/>
    <mergeCell ref="A12:I12"/>
    <mergeCell ref="A8:A9"/>
    <mergeCell ref="B8:B9"/>
    <mergeCell ref="C8:C9"/>
    <mergeCell ref="A74:I74"/>
    <mergeCell ref="A98:I98"/>
    <mergeCell ref="A99:I99"/>
    <mergeCell ref="A100:I100"/>
    <mergeCell ref="A47:I47"/>
    <mergeCell ref="A25:I25"/>
    <mergeCell ref="A26:I26"/>
    <mergeCell ref="A46:I46"/>
    <mergeCell ref="A72:I72"/>
    <mergeCell ref="A45:I45"/>
  </mergeCells>
  <printOptions/>
  <pageMargins left="0" right="0" top="0" bottom="0" header="0" footer="0"/>
  <pageSetup horizontalDpi="600" verticalDpi="600" orientation="portrait" paperSize="9" scale="77" r:id="rId2"/>
  <rowBreaks count="4" manualBreakCount="4">
    <brk id="24" max="8" man="1"/>
    <brk id="44" max="8" man="1"/>
    <brk id="71" max="8" man="1"/>
    <brk id="97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R44"/>
  <sheetViews>
    <sheetView view="pageBreakPreview" zoomScale="40" zoomScaleNormal="37" zoomScaleSheetLayoutView="40" zoomScalePageLayoutView="71" workbookViewId="0" topLeftCell="A1">
      <selection activeCell="H22" sqref="H22:I22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4.851562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60.57421875" style="25" customWidth="1"/>
    <col min="8" max="8" width="51.28125" style="25" customWidth="1"/>
    <col min="9" max="9" width="47.28125" style="25" customWidth="1"/>
    <col min="10" max="10" width="16.8515625" style="25" customWidth="1"/>
    <col min="11" max="11" width="19.7109375" style="25" customWidth="1"/>
    <col min="12" max="12" width="16.8515625" style="25" customWidth="1"/>
    <col min="13" max="13" width="18.7109375" style="25" customWidth="1"/>
    <col min="14" max="14" width="16.14062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80.25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5" s="1" customFormat="1" ht="39" customHeight="1">
      <c r="A6" s="286" t="s">
        <v>87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</row>
    <row r="7" spans="1:14" s="1" customFormat="1" ht="39" customHeight="1">
      <c r="A7" s="285" t="s">
        <v>407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340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>
      <c r="A9" s="300" t="s">
        <v>56</v>
      </c>
      <c r="B9" s="303" t="s">
        <v>57</v>
      </c>
      <c r="C9" s="287" t="s">
        <v>58</v>
      </c>
      <c r="D9" s="287" t="s">
        <v>59</v>
      </c>
      <c r="E9" s="287" t="s">
        <v>41</v>
      </c>
      <c r="F9" s="287" t="s">
        <v>55</v>
      </c>
      <c r="G9" s="294" t="s">
        <v>69</v>
      </c>
      <c r="H9" s="287" t="s">
        <v>9</v>
      </c>
      <c r="I9" s="308" t="s">
        <v>60</v>
      </c>
      <c r="J9" s="311" t="s">
        <v>17</v>
      </c>
      <c r="K9" s="312"/>
      <c r="L9" s="312"/>
      <c r="M9" s="313"/>
      <c r="N9" s="297" t="s">
        <v>50</v>
      </c>
      <c r="O9" s="34"/>
      <c r="P9" s="34"/>
      <c r="Q9" s="34"/>
    </row>
    <row r="10" spans="1:17" s="20" customFormat="1" ht="36.75" customHeight="1">
      <c r="A10" s="301"/>
      <c r="B10" s="304"/>
      <c r="C10" s="288"/>
      <c r="D10" s="288"/>
      <c r="E10" s="288"/>
      <c r="F10" s="288"/>
      <c r="G10" s="295"/>
      <c r="H10" s="288"/>
      <c r="I10" s="309"/>
      <c r="J10" s="290" t="s">
        <v>73</v>
      </c>
      <c r="K10" s="291"/>
      <c r="L10" s="292" t="s">
        <v>74</v>
      </c>
      <c r="M10" s="293"/>
      <c r="N10" s="298"/>
      <c r="O10" s="34"/>
      <c r="P10" s="34"/>
      <c r="Q10" s="34"/>
    </row>
    <row r="11" spans="1:17" s="20" customFormat="1" ht="36" customHeight="1" thickBot="1">
      <c r="A11" s="302"/>
      <c r="B11" s="305"/>
      <c r="C11" s="289"/>
      <c r="D11" s="289"/>
      <c r="E11" s="289"/>
      <c r="F11" s="289"/>
      <c r="G11" s="296"/>
      <c r="H11" s="289"/>
      <c r="I11" s="310"/>
      <c r="J11" s="21" t="s">
        <v>61</v>
      </c>
      <c r="K11" s="22" t="s">
        <v>62</v>
      </c>
      <c r="L11" s="23" t="s">
        <v>61</v>
      </c>
      <c r="M11" s="22" t="s">
        <v>62</v>
      </c>
      <c r="N11" s="299"/>
      <c r="O11" s="35">
        <v>60</v>
      </c>
      <c r="P11" s="35">
        <v>59</v>
      </c>
      <c r="Q11" s="34"/>
    </row>
    <row r="12" spans="1:17" s="20" customFormat="1" ht="99" customHeight="1">
      <c r="A12" s="52">
        <v>1</v>
      </c>
      <c r="B12" s="53">
        <v>25</v>
      </c>
      <c r="C12" s="208" t="s">
        <v>167</v>
      </c>
      <c r="D12" s="54">
        <v>2001</v>
      </c>
      <c r="E12" s="76" t="s">
        <v>168</v>
      </c>
      <c r="F12" s="102" t="s">
        <v>347</v>
      </c>
      <c r="G12" s="132" t="s">
        <v>348</v>
      </c>
      <c r="H12" s="75" t="s">
        <v>170</v>
      </c>
      <c r="I12" s="94" t="s">
        <v>143</v>
      </c>
      <c r="J12" s="193">
        <v>0</v>
      </c>
      <c r="K12" s="194">
        <v>41.4</v>
      </c>
      <c r="L12" s="195">
        <v>0</v>
      </c>
      <c r="M12" s="196">
        <v>37.34</v>
      </c>
      <c r="N12" s="197">
        <v>15</v>
      </c>
      <c r="O12" s="36">
        <f>(K12-$O$11)/4</f>
        <v>-4.65</v>
      </c>
      <c r="P12" s="36">
        <f>(M12-$P$11)/1</f>
        <v>-21.659999999999997</v>
      </c>
      <c r="Q12" s="34"/>
    </row>
    <row r="13" spans="1:17" s="20" customFormat="1" ht="99" customHeight="1">
      <c r="A13" s="49">
        <v>2</v>
      </c>
      <c r="B13" s="50">
        <v>47</v>
      </c>
      <c r="C13" s="207" t="s">
        <v>207</v>
      </c>
      <c r="D13" s="61">
        <v>1990</v>
      </c>
      <c r="E13" s="87" t="s">
        <v>79</v>
      </c>
      <c r="F13" s="211" t="s">
        <v>189</v>
      </c>
      <c r="G13" s="112" t="s">
        <v>190</v>
      </c>
      <c r="H13" s="73" t="s">
        <v>191</v>
      </c>
      <c r="I13" s="96" t="s">
        <v>192</v>
      </c>
      <c r="J13" s="198">
        <v>0</v>
      </c>
      <c r="K13" s="199">
        <v>40.66</v>
      </c>
      <c r="L13" s="200">
        <v>0</v>
      </c>
      <c r="M13" s="201">
        <v>37.47</v>
      </c>
      <c r="N13" s="202">
        <v>12</v>
      </c>
      <c r="O13" s="36">
        <f>(K13-$O$11)/4</f>
        <v>-4.835000000000001</v>
      </c>
      <c r="P13" s="36">
        <f>(M13-$P$11)/1</f>
        <v>-21.53</v>
      </c>
      <c r="Q13" s="34"/>
    </row>
    <row r="14" spans="1:17" s="20" customFormat="1" ht="99" customHeight="1">
      <c r="A14" s="49">
        <v>3</v>
      </c>
      <c r="B14" s="50">
        <v>14</v>
      </c>
      <c r="C14" s="207" t="s">
        <v>163</v>
      </c>
      <c r="D14" s="61">
        <v>1994</v>
      </c>
      <c r="E14" s="87" t="s">
        <v>79</v>
      </c>
      <c r="F14" s="211" t="s">
        <v>164</v>
      </c>
      <c r="G14" s="112" t="s">
        <v>353</v>
      </c>
      <c r="H14" s="71" t="s">
        <v>159</v>
      </c>
      <c r="I14" s="96" t="s">
        <v>213</v>
      </c>
      <c r="J14" s="198">
        <v>0</v>
      </c>
      <c r="K14" s="199">
        <v>42.62</v>
      </c>
      <c r="L14" s="200">
        <v>0</v>
      </c>
      <c r="M14" s="201">
        <v>38.19</v>
      </c>
      <c r="N14" s="202">
        <v>10</v>
      </c>
      <c r="O14" s="36">
        <f>(K14-$O$11)/4</f>
        <v>-4.345000000000001</v>
      </c>
      <c r="P14" s="36">
        <f>(M14-$P$11)/1</f>
        <v>-20.810000000000002</v>
      </c>
      <c r="Q14" s="34"/>
    </row>
    <row r="15" spans="1:17" s="20" customFormat="1" ht="99" customHeight="1">
      <c r="A15" s="49">
        <v>4</v>
      </c>
      <c r="B15" s="50">
        <v>3</v>
      </c>
      <c r="C15" s="207" t="s">
        <v>408</v>
      </c>
      <c r="D15" s="61">
        <v>1982</v>
      </c>
      <c r="E15" s="87" t="s">
        <v>79</v>
      </c>
      <c r="F15" s="211" t="s">
        <v>151</v>
      </c>
      <c r="G15" s="112" t="s">
        <v>152</v>
      </c>
      <c r="H15" s="73" t="s">
        <v>153</v>
      </c>
      <c r="I15" s="96" t="s">
        <v>192</v>
      </c>
      <c r="J15" s="198">
        <v>0</v>
      </c>
      <c r="K15" s="199">
        <v>42.57</v>
      </c>
      <c r="L15" s="200">
        <v>0</v>
      </c>
      <c r="M15" s="201">
        <v>39.16</v>
      </c>
      <c r="N15" s="202">
        <v>8</v>
      </c>
      <c r="O15" s="36">
        <f aca="true" t="shared" si="0" ref="O15:O22">(K15-$O$11)/4</f>
        <v>-4.3575</v>
      </c>
      <c r="P15" s="36">
        <f aca="true" t="shared" si="1" ref="P15:P22">(M15-$P$11)/1</f>
        <v>-19.840000000000003</v>
      </c>
      <c r="Q15" s="34"/>
    </row>
    <row r="16" spans="1:17" s="20" customFormat="1" ht="99" customHeight="1">
      <c r="A16" s="49">
        <v>5</v>
      </c>
      <c r="B16" s="50">
        <v>41</v>
      </c>
      <c r="C16" s="207" t="s">
        <v>182</v>
      </c>
      <c r="D16" s="61">
        <v>2000</v>
      </c>
      <c r="E16" s="87" t="s">
        <v>168</v>
      </c>
      <c r="F16" s="211" t="s">
        <v>183</v>
      </c>
      <c r="G16" s="112" t="s">
        <v>338</v>
      </c>
      <c r="H16" s="71" t="s">
        <v>184</v>
      </c>
      <c r="I16" s="96" t="s">
        <v>185</v>
      </c>
      <c r="J16" s="198">
        <v>0</v>
      </c>
      <c r="K16" s="199">
        <v>48.53</v>
      </c>
      <c r="L16" s="200">
        <v>0</v>
      </c>
      <c r="M16" s="201">
        <v>46.56</v>
      </c>
      <c r="N16" s="202">
        <v>7</v>
      </c>
      <c r="O16" s="36">
        <f>(K16-$O$11)/4</f>
        <v>-2.8674999999999997</v>
      </c>
      <c r="P16" s="36">
        <f>(M16-$P$11)/1</f>
        <v>-12.439999999999998</v>
      </c>
      <c r="Q16" s="34"/>
    </row>
    <row r="17" spans="1:17" s="20" customFormat="1" ht="99" customHeight="1">
      <c r="A17" s="49">
        <v>6</v>
      </c>
      <c r="B17" s="50">
        <v>53</v>
      </c>
      <c r="C17" s="207" t="s">
        <v>119</v>
      </c>
      <c r="D17" s="61">
        <v>1992</v>
      </c>
      <c r="E17" s="87"/>
      <c r="F17" s="211" t="s">
        <v>193</v>
      </c>
      <c r="G17" s="112" t="s">
        <v>385</v>
      </c>
      <c r="H17" s="71" t="s">
        <v>122</v>
      </c>
      <c r="I17" s="96" t="s">
        <v>123</v>
      </c>
      <c r="J17" s="198">
        <v>0</v>
      </c>
      <c r="K17" s="199">
        <v>59.91</v>
      </c>
      <c r="L17" s="200">
        <v>0</v>
      </c>
      <c r="M17" s="201">
        <v>57.87</v>
      </c>
      <c r="N17" s="202">
        <v>6</v>
      </c>
      <c r="O17" s="36">
        <f>(K17-$O$11)/4</f>
        <v>-0.022500000000000853</v>
      </c>
      <c r="P17" s="36">
        <f>(M17-$P$11)/1</f>
        <v>-1.1300000000000026</v>
      </c>
      <c r="Q17" s="34"/>
    </row>
    <row r="18" spans="1:17" s="20" customFormat="1" ht="99" customHeight="1">
      <c r="A18" s="49">
        <v>7</v>
      </c>
      <c r="B18" s="50">
        <v>12</v>
      </c>
      <c r="C18" s="207" t="s">
        <v>212</v>
      </c>
      <c r="D18" s="61">
        <v>1988</v>
      </c>
      <c r="E18" s="87" t="s">
        <v>77</v>
      </c>
      <c r="F18" s="211" t="s">
        <v>160</v>
      </c>
      <c r="G18" s="112" t="s">
        <v>161</v>
      </c>
      <c r="H18" s="71" t="s">
        <v>159</v>
      </c>
      <c r="I18" s="96" t="s">
        <v>76</v>
      </c>
      <c r="J18" s="198">
        <v>0</v>
      </c>
      <c r="K18" s="199">
        <v>44.53</v>
      </c>
      <c r="L18" s="200">
        <v>4</v>
      </c>
      <c r="M18" s="201">
        <v>35.41</v>
      </c>
      <c r="N18" s="202">
        <v>5</v>
      </c>
      <c r="O18" s="36">
        <f>(K18-$O$11)/4</f>
        <v>-3.8674999999999997</v>
      </c>
      <c r="P18" s="36">
        <f>(M18-$P$11)/1</f>
        <v>-23.590000000000003</v>
      </c>
      <c r="Q18" s="34"/>
    </row>
    <row r="19" spans="1:17" s="20" customFormat="1" ht="99" customHeight="1">
      <c r="A19" s="49">
        <v>8</v>
      </c>
      <c r="B19" s="50">
        <v>9</v>
      </c>
      <c r="C19" s="207" t="s">
        <v>154</v>
      </c>
      <c r="D19" s="61">
        <v>1986</v>
      </c>
      <c r="E19" s="87" t="s">
        <v>82</v>
      </c>
      <c r="F19" s="211" t="s">
        <v>155</v>
      </c>
      <c r="G19" s="112"/>
      <c r="H19" s="71" t="s">
        <v>156</v>
      </c>
      <c r="I19" s="96" t="s">
        <v>274</v>
      </c>
      <c r="J19" s="198">
        <v>4</v>
      </c>
      <c r="K19" s="199">
        <v>41.63</v>
      </c>
      <c r="L19" s="200"/>
      <c r="M19" s="201"/>
      <c r="N19" s="202">
        <v>4</v>
      </c>
      <c r="O19" s="36">
        <f t="shared" si="0"/>
        <v>-4.592499999999999</v>
      </c>
      <c r="P19" s="36">
        <f t="shared" si="1"/>
        <v>-59</v>
      </c>
      <c r="Q19" s="34"/>
    </row>
    <row r="20" spans="1:17" s="20" customFormat="1" ht="99" customHeight="1">
      <c r="A20" s="49">
        <v>9</v>
      </c>
      <c r="B20" s="50">
        <v>17</v>
      </c>
      <c r="C20" s="207" t="s">
        <v>162</v>
      </c>
      <c r="D20" s="61">
        <v>1993</v>
      </c>
      <c r="E20" s="87" t="s">
        <v>78</v>
      </c>
      <c r="F20" s="211" t="s">
        <v>211</v>
      </c>
      <c r="G20" s="112" t="s">
        <v>345</v>
      </c>
      <c r="H20" s="71" t="s">
        <v>159</v>
      </c>
      <c r="I20" s="96" t="s">
        <v>213</v>
      </c>
      <c r="J20" s="198">
        <v>4</v>
      </c>
      <c r="K20" s="199">
        <v>42.75</v>
      </c>
      <c r="L20" s="200"/>
      <c r="M20" s="201"/>
      <c r="N20" s="202">
        <v>3</v>
      </c>
      <c r="O20" s="36">
        <f t="shared" si="0"/>
        <v>-4.3125</v>
      </c>
      <c r="P20" s="36">
        <f t="shared" si="1"/>
        <v>-59</v>
      </c>
      <c r="Q20" s="34"/>
    </row>
    <row r="21" spans="1:17" s="20" customFormat="1" ht="99" customHeight="1">
      <c r="A21" s="49">
        <v>10</v>
      </c>
      <c r="B21" s="69">
        <v>24</v>
      </c>
      <c r="C21" s="216" t="s">
        <v>210</v>
      </c>
      <c r="D21" s="51"/>
      <c r="E21" s="77" t="s">
        <v>79</v>
      </c>
      <c r="F21" s="217" t="s">
        <v>165</v>
      </c>
      <c r="G21" s="158" t="s">
        <v>166</v>
      </c>
      <c r="H21" s="71" t="s">
        <v>84</v>
      </c>
      <c r="I21" s="95" t="s">
        <v>76</v>
      </c>
      <c r="J21" s="203">
        <v>4</v>
      </c>
      <c r="K21" s="204">
        <v>61</v>
      </c>
      <c r="L21" s="205"/>
      <c r="M21" s="206"/>
      <c r="N21" s="398">
        <v>2</v>
      </c>
      <c r="O21" s="36">
        <f>(K21-$O$11)/4</f>
        <v>0.25</v>
      </c>
      <c r="P21" s="36">
        <f>(M21-$P$11)/1</f>
        <v>-59</v>
      </c>
      <c r="Q21" s="34"/>
    </row>
    <row r="22" spans="1:17" s="20" customFormat="1" ht="99" customHeight="1" thickBot="1">
      <c r="A22" s="55"/>
      <c r="B22" s="56">
        <v>80</v>
      </c>
      <c r="C22" s="209" t="s">
        <v>201</v>
      </c>
      <c r="D22" s="70"/>
      <c r="E22" s="92" t="s">
        <v>77</v>
      </c>
      <c r="F22" s="212" t="s">
        <v>344</v>
      </c>
      <c r="G22" s="157" t="s">
        <v>386</v>
      </c>
      <c r="H22" s="93" t="s">
        <v>203</v>
      </c>
      <c r="I22" s="118" t="s">
        <v>204</v>
      </c>
      <c r="J22" s="317" t="s">
        <v>86</v>
      </c>
      <c r="K22" s="372"/>
      <c r="L22" s="372"/>
      <c r="M22" s="372"/>
      <c r="N22" s="373"/>
      <c r="O22" s="36">
        <f t="shared" si="0"/>
        <v>-15</v>
      </c>
      <c r="P22" s="36">
        <f t="shared" si="1"/>
        <v>-59</v>
      </c>
      <c r="Q22" s="34"/>
    </row>
    <row r="23" spans="1:17" s="20" customFormat="1" ht="23.25" customHeight="1">
      <c r="A23" s="62"/>
      <c r="B23" s="63"/>
      <c r="C23" s="98"/>
      <c r="D23" s="64"/>
      <c r="E23" s="131"/>
      <c r="F23" s="99"/>
      <c r="G23" s="153"/>
      <c r="H23" s="154"/>
      <c r="I23" s="155"/>
      <c r="J23" s="65"/>
      <c r="K23" s="66"/>
      <c r="L23" s="65"/>
      <c r="M23" s="66"/>
      <c r="N23" s="67"/>
      <c r="O23" s="36"/>
      <c r="P23" s="36"/>
      <c r="Q23" s="34"/>
    </row>
    <row r="24" spans="1:18" s="19" customFormat="1" ht="60" customHeight="1">
      <c r="A24" s="28"/>
      <c r="B24" s="306" t="s">
        <v>95</v>
      </c>
      <c r="C24" s="307"/>
      <c r="D24" s="90" t="s">
        <v>63</v>
      </c>
      <c r="F24" s="91"/>
      <c r="G24" s="91"/>
      <c r="H24" s="90" t="s">
        <v>110</v>
      </c>
      <c r="I24" s="97" t="s">
        <v>90</v>
      </c>
      <c r="J24" s="24"/>
      <c r="K24" s="28"/>
      <c r="L24" s="28"/>
      <c r="M24" s="28"/>
      <c r="N24" s="28"/>
      <c r="O24" s="28"/>
      <c r="P24" s="34"/>
      <c r="Q24" s="34"/>
      <c r="R24" s="34"/>
    </row>
    <row r="25" spans="1:18" s="19" customFormat="1" ht="58.5" customHeight="1">
      <c r="A25" s="28"/>
      <c r="B25" s="306" t="s">
        <v>96</v>
      </c>
      <c r="C25" s="307"/>
      <c r="D25" s="90" t="s">
        <v>64</v>
      </c>
      <c r="F25" s="91"/>
      <c r="G25" s="91"/>
      <c r="H25" s="90" t="s">
        <v>65</v>
      </c>
      <c r="I25" s="97" t="s">
        <v>92</v>
      </c>
      <c r="J25" s="24"/>
      <c r="K25" s="28"/>
      <c r="L25" s="28"/>
      <c r="M25" s="28"/>
      <c r="N25" s="28"/>
      <c r="O25" s="28"/>
      <c r="P25" s="34"/>
      <c r="Q25" s="34"/>
      <c r="R25" s="34"/>
    </row>
    <row r="26" spans="1:17" s="19" customFormat="1" ht="48.75" customHeight="1">
      <c r="A26" s="28"/>
      <c r="B26" s="28"/>
      <c r="C26" s="28"/>
      <c r="D26" s="29"/>
      <c r="E26" s="29"/>
      <c r="F26" s="29"/>
      <c r="G26" s="29"/>
      <c r="H26" s="30"/>
      <c r="I26" s="24"/>
      <c r="J26" s="28"/>
      <c r="K26" s="28"/>
      <c r="L26" s="28"/>
      <c r="M26" s="28"/>
      <c r="N26" s="28"/>
      <c r="O26" s="34"/>
      <c r="P26" s="34"/>
      <c r="Q26" s="34"/>
    </row>
    <row r="27" ht="25.5" customHeight="1"/>
    <row r="28" ht="25.5" customHeight="1">
      <c r="I28"/>
    </row>
    <row r="29" spans="3:17" ht="25.5" customHeight="1">
      <c r="C29" s="25"/>
      <c r="O29" s="25"/>
      <c r="P29" s="25"/>
      <c r="Q29" s="25"/>
    </row>
    <row r="30" spans="3:17" ht="25.5" customHeight="1">
      <c r="C30" s="25"/>
      <c r="O30" s="25"/>
      <c r="P30" s="25"/>
      <c r="Q30" s="25"/>
    </row>
    <row r="31" spans="3:17" ht="25.5" customHeight="1">
      <c r="C31" s="25"/>
      <c r="O31" s="25"/>
      <c r="P31" s="25"/>
      <c r="Q31" s="25"/>
    </row>
    <row r="32" spans="3:17" ht="25.5" customHeight="1">
      <c r="C32" s="25"/>
      <c r="O32" s="25"/>
      <c r="P32" s="25"/>
      <c r="Q32" s="25"/>
    </row>
    <row r="33" spans="3:17" ht="25.5" customHeight="1">
      <c r="C33" s="25"/>
      <c r="O33" s="25"/>
      <c r="P33" s="25"/>
      <c r="Q33" s="25"/>
    </row>
    <row r="34" spans="3:17" ht="25.5" customHeight="1">
      <c r="C34" s="25"/>
      <c r="O34" s="25"/>
      <c r="P34" s="25"/>
      <c r="Q34" s="25"/>
    </row>
    <row r="35" spans="3:17" ht="25.5" customHeight="1">
      <c r="C35" s="25"/>
      <c r="O35" s="25"/>
      <c r="P35" s="25"/>
      <c r="Q35" s="2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</sheetData>
  <sheetProtection/>
  <mergeCells count="24">
    <mergeCell ref="B24:C24"/>
    <mergeCell ref="B25:C25"/>
    <mergeCell ref="J22:N22"/>
    <mergeCell ref="I9:I11"/>
    <mergeCell ref="J9:M9"/>
    <mergeCell ref="N9:N11"/>
    <mergeCell ref="J10:K10"/>
    <mergeCell ref="L10:M10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A1:N1"/>
    <mergeCell ref="A2:N2"/>
    <mergeCell ref="A3:N3"/>
    <mergeCell ref="A4:N4"/>
    <mergeCell ref="A5:N5"/>
    <mergeCell ref="A6:O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R51"/>
  <sheetViews>
    <sheetView view="pageBreakPreview" zoomScale="40" zoomScaleNormal="37" zoomScaleSheetLayoutView="40" zoomScalePageLayoutView="71" workbookViewId="0" topLeftCell="A1">
      <selection activeCell="F15" sqref="F15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7" width="46.28125" style="25" customWidth="1"/>
    <col min="8" max="8" width="43.57421875" style="25" customWidth="1"/>
    <col min="9" max="9" width="45.8515625" style="25" customWidth="1"/>
    <col min="10" max="10" width="16.8515625" style="25" customWidth="1"/>
    <col min="11" max="11" width="22.7109375" style="25" customWidth="1"/>
    <col min="12" max="12" width="16.8515625" style="25" customWidth="1"/>
    <col min="13" max="13" width="18.7109375" style="25" customWidth="1"/>
    <col min="14" max="14" width="19.71093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69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1" customFormat="1" ht="39" customHeight="1">
      <c r="A6" s="285" t="s">
        <v>147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1" customFormat="1" ht="39" customHeight="1">
      <c r="A7" s="285" t="s">
        <v>409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350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 thickBot="1">
      <c r="A9" s="300" t="s">
        <v>56</v>
      </c>
      <c r="B9" s="303" t="s">
        <v>57</v>
      </c>
      <c r="C9" s="287" t="s">
        <v>58</v>
      </c>
      <c r="D9" s="287" t="s">
        <v>59</v>
      </c>
      <c r="E9" s="287" t="s">
        <v>41</v>
      </c>
      <c r="F9" s="287" t="s">
        <v>55</v>
      </c>
      <c r="G9" s="333" t="s">
        <v>69</v>
      </c>
      <c r="H9" s="287" t="s">
        <v>9</v>
      </c>
      <c r="I9" s="308" t="s">
        <v>60</v>
      </c>
      <c r="J9" s="335" t="s">
        <v>17</v>
      </c>
      <c r="K9" s="336"/>
      <c r="L9" s="336"/>
      <c r="M9" s="337"/>
      <c r="N9" s="297" t="s">
        <v>50</v>
      </c>
      <c r="O9" s="34"/>
      <c r="P9" s="34"/>
      <c r="Q9" s="34"/>
    </row>
    <row r="10" spans="1:17" s="20" customFormat="1" ht="36.75" customHeight="1">
      <c r="A10" s="301"/>
      <c r="B10" s="304"/>
      <c r="C10" s="288"/>
      <c r="D10" s="288"/>
      <c r="E10" s="288"/>
      <c r="F10" s="288"/>
      <c r="G10" s="334"/>
      <c r="H10" s="288"/>
      <c r="I10" s="309"/>
      <c r="J10" s="290" t="s">
        <v>67</v>
      </c>
      <c r="K10" s="291"/>
      <c r="L10" s="292" t="s">
        <v>68</v>
      </c>
      <c r="M10" s="330"/>
      <c r="N10" s="298"/>
      <c r="O10" s="34"/>
      <c r="P10" s="34"/>
      <c r="Q10" s="34"/>
    </row>
    <row r="11" spans="1:17" s="20" customFormat="1" ht="36" customHeight="1" thickBot="1">
      <c r="A11" s="302"/>
      <c r="B11" s="305"/>
      <c r="C11" s="289"/>
      <c r="D11" s="289"/>
      <c r="E11" s="289"/>
      <c r="F11" s="289"/>
      <c r="G11" s="270"/>
      <c r="H11" s="289"/>
      <c r="I11" s="310"/>
      <c r="J11" s="21" t="s">
        <v>61</v>
      </c>
      <c r="K11" s="22" t="s">
        <v>62</v>
      </c>
      <c r="L11" s="23" t="s">
        <v>61</v>
      </c>
      <c r="M11" s="82" t="s">
        <v>62</v>
      </c>
      <c r="N11" s="299"/>
      <c r="O11" s="35">
        <v>83</v>
      </c>
      <c r="P11" s="35">
        <v>52</v>
      </c>
      <c r="Q11" s="34"/>
    </row>
    <row r="12" spans="1:17" s="20" customFormat="1" ht="36" customHeight="1" thickBot="1">
      <c r="A12" s="409" t="s">
        <v>88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  <c r="O12" s="35"/>
      <c r="P12" s="35"/>
      <c r="Q12" s="34"/>
    </row>
    <row r="13" spans="1:17" s="20" customFormat="1" ht="156" customHeight="1">
      <c r="A13" s="52">
        <v>1</v>
      </c>
      <c r="B13" s="53">
        <v>74</v>
      </c>
      <c r="C13" s="399" t="s">
        <v>105</v>
      </c>
      <c r="D13" s="54">
        <v>1975</v>
      </c>
      <c r="E13" s="76" t="s">
        <v>79</v>
      </c>
      <c r="F13" s="402" t="s">
        <v>115</v>
      </c>
      <c r="G13" s="156" t="s">
        <v>116</v>
      </c>
      <c r="H13" s="104" t="s">
        <v>113</v>
      </c>
      <c r="I13" s="128" t="s">
        <v>114</v>
      </c>
      <c r="J13" s="31">
        <v>0</v>
      </c>
      <c r="K13" s="37">
        <v>62.81</v>
      </c>
      <c r="L13" s="38">
        <v>4</v>
      </c>
      <c r="M13" s="83">
        <v>36.53</v>
      </c>
      <c r="N13" s="39">
        <v>11</v>
      </c>
      <c r="O13" s="36">
        <f>(K13-$O$11)/4</f>
        <v>-5.047499999999999</v>
      </c>
      <c r="P13" s="36">
        <f>(M13-$P$11)/1</f>
        <v>-15.469999999999999</v>
      </c>
      <c r="Q13" s="34"/>
    </row>
    <row r="14" spans="1:17" s="20" customFormat="1" ht="156" customHeight="1">
      <c r="A14" s="49">
        <v>2</v>
      </c>
      <c r="B14" s="50">
        <v>40</v>
      </c>
      <c r="C14" s="400" t="s">
        <v>364</v>
      </c>
      <c r="D14" s="61">
        <v>1979</v>
      </c>
      <c r="E14" s="87" t="s">
        <v>79</v>
      </c>
      <c r="F14" s="403" t="s">
        <v>216</v>
      </c>
      <c r="G14" s="112" t="s">
        <v>217</v>
      </c>
      <c r="H14" s="192" t="s">
        <v>218</v>
      </c>
      <c r="I14" s="129" t="s">
        <v>219</v>
      </c>
      <c r="J14" s="27">
        <v>0</v>
      </c>
      <c r="K14" s="40">
        <v>74.47</v>
      </c>
      <c r="L14" s="41">
        <v>8</v>
      </c>
      <c r="M14" s="84">
        <v>36.78</v>
      </c>
      <c r="N14" s="42">
        <v>8</v>
      </c>
      <c r="O14" s="36">
        <f>(K14-$O$11)/4</f>
        <v>-2.1325000000000003</v>
      </c>
      <c r="P14" s="36">
        <f>(M14-$P$11)/1</f>
        <v>-15.219999999999999</v>
      </c>
      <c r="Q14" s="34"/>
    </row>
    <row r="15" spans="1:17" s="20" customFormat="1" ht="156" customHeight="1">
      <c r="A15" s="49">
        <v>3</v>
      </c>
      <c r="B15" s="50">
        <v>47</v>
      </c>
      <c r="C15" s="400" t="s">
        <v>363</v>
      </c>
      <c r="D15" s="61">
        <v>1993</v>
      </c>
      <c r="E15" s="87" t="s">
        <v>79</v>
      </c>
      <c r="F15" s="403" t="s">
        <v>189</v>
      </c>
      <c r="G15" s="112" t="s">
        <v>190</v>
      </c>
      <c r="H15" s="192" t="s">
        <v>191</v>
      </c>
      <c r="I15" s="129" t="s">
        <v>192</v>
      </c>
      <c r="J15" s="27">
        <v>4</v>
      </c>
      <c r="K15" s="40">
        <v>61.88</v>
      </c>
      <c r="L15" s="41"/>
      <c r="M15" s="84"/>
      <c r="N15" s="42">
        <v>6</v>
      </c>
      <c r="O15" s="36">
        <f>(K15-$O$11)/4</f>
        <v>-5.279999999999999</v>
      </c>
      <c r="P15" s="36">
        <f>(M15-$P$11)/1</f>
        <v>-52</v>
      </c>
      <c r="Q15" s="34"/>
    </row>
    <row r="16" spans="1:17" s="20" customFormat="1" ht="156" customHeight="1">
      <c r="A16" s="49">
        <v>4</v>
      </c>
      <c r="B16" s="50">
        <v>58</v>
      </c>
      <c r="C16" s="400" t="s">
        <v>365</v>
      </c>
      <c r="D16" s="61">
        <v>1990</v>
      </c>
      <c r="E16" s="87" t="s">
        <v>79</v>
      </c>
      <c r="F16" s="403" t="s">
        <v>225</v>
      </c>
      <c r="G16" s="112" t="s">
        <v>226</v>
      </c>
      <c r="H16" s="406" t="s">
        <v>197</v>
      </c>
      <c r="I16" s="129" t="s">
        <v>198</v>
      </c>
      <c r="J16" s="27">
        <v>4</v>
      </c>
      <c r="K16" s="40">
        <v>63.78</v>
      </c>
      <c r="L16" s="41"/>
      <c r="M16" s="84"/>
      <c r="N16" s="42">
        <v>4</v>
      </c>
      <c r="O16" s="36">
        <f>(K16-$O$11)/4</f>
        <v>-4.805</v>
      </c>
      <c r="P16" s="36">
        <f>(M16-$P$11)/1</f>
        <v>-52</v>
      </c>
      <c r="Q16" s="34"/>
    </row>
    <row r="17" spans="1:17" s="20" customFormat="1" ht="156" customHeight="1">
      <c r="A17" s="49">
        <v>5</v>
      </c>
      <c r="B17" s="50">
        <v>43</v>
      </c>
      <c r="C17" s="400" t="s">
        <v>362</v>
      </c>
      <c r="D17" s="61"/>
      <c r="E17" s="87" t="s">
        <v>79</v>
      </c>
      <c r="F17" s="403" t="s">
        <v>221</v>
      </c>
      <c r="G17" s="112" t="s">
        <v>366</v>
      </c>
      <c r="H17" s="192" t="s">
        <v>84</v>
      </c>
      <c r="I17" s="129" t="s">
        <v>222</v>
      </c>
      <c r="J17" s="27">
        <v>4</v>
      </c>
      <c r="K17" s="40">
        <v>68.97</v>
      </c>
      <c r="L17" s="41"/>
      <c r="M17" s="84"/>
      <c r="N17" s="42">
        <v>3</v>
      </c>
      <c r="O17" s="36">
        <f>(K17-$O$11)/4</f>
        <v>-3.5075000000000003</v>
      </c>
      <c r="P17" s="36">
        <f>(M17-$P$11)/1</f>
        <v>-52</v>
      </c>
      <c r="Q17" s="34"/>
    </row>
    <row r="18" spans="1:17" s="20" customFormat="1" ht="156" customHeight="1">
      <c r="A18" s="49">
        <v>6</v>
      </c>
      <c r="B18" s="50">
        <v>73</v>
      </c>
      <c r="C18" s="400" t="s">
        <v>105</v>
      </c>
      <c r="D18" s="61">
        <v>1975</v>
      </c>
      <c r="E18" s="87" t="s">
        <v>79</v>
      </c>
      <c r="F18" s="403" t="s">
        <v>111</v>
      </c>
      <c r="G18" s="112" t="s">
        <v>112</v>
      </c>
      <c r="H18" s="115" t="s">
        <v>113</v>
      </c>
      <c r="I18" s="129" t="s">
        <v>114</v>
      </c>
      <c r="J18" s="27">
        <v>4</v>
      </c>
      <c r="K18" s="40">
        <v>70.4</v>
      </c>
      <c r="L18" s="41"/>
      <c r="M18" s="84"/>
      <c r="N18" s="42">
        <v>2</v>
      </c>
      <c r="O18" s="36">
        <f>(K18-$O$11)/4</f>
        <v>-3.1499999999999986</v>
      </c>
      <c r="P18" s="36">
        <f>(M18-$P$11)/1</f>
        <v>-52</v>
      </c>
      <c r="Q18" s="34"/>
    </row>
    <row r="19" spans="1:17" s="20" customFormat="1" ht="156" customHeight="1" thickBot="1">
      <c r="A19" s="49">
        <v>7</v>
      </c>
      <c r="B19" s="50">
        <v>24</v>
      </c>
      <c r="C19" s="400" t="s">
        <v>210</v>
      </c>
      <c r="D19" s="61"/>
      <c r="E19" s="87" t="s">
        <v>79</v>
      </c>
      <c r="F19" s="403" t="s">
        <v>165</v>
      </c>
      <c r="G19" s="112" t="s">
        <v>166</v>
      </c>
      <c r="H19" s="406" t="s">
        <v>84</v>
      </c>
      <c r="I19" s="129" t="s">
        <v>76</v>
      </c>
      <c r="J19" s="27">
        <v>8</v>
      </c>
      <c r="K19" s="40">
        <v>75.78</v>
      </c>
      <c r="L19" s="41"/>
      <c r="M19" s="84"/>
      <c r="N19" s="42">
        <v>1</v>
      </c>
      <c r="O19" s="36">
        <f>(K19-$O$11)/4</f>
        <v>-1.8049999999999997</v>
      </c>
      <c r="P19" s="36">
        <f>(M19-$P$11)/1</f>
        <v>-52</v>
      </c>
      <c r="Q19" s="34"/>
    </row>
    <row r="20" spans="1:17" s="20" customFormat="1" ht="36" customHeight="1" thickBot="1">
      <c r="A20" s="409" t="s">
        <v>89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1"/>
      <c r="O20" s="35"/>
      <c r="P20" s="35"/>
      <c r="Q20" s="34"/>
    </row>
    <row r="21" spans="1:17" s="20" customFormat="1" ht="156" customHeight="1">
      <c r="A21" s="52">
        <v>1</v>
      </c>
      <c r="B21" s="53">
        <v>69</v>
      </c>
      <c r="C21" s="399" t="s">
        <v>240</v>
      </c>
      <c r="D21" s="54">
        <v>1999</v>
      </c>
      <c r="E21" s="76" t="s">
        <v>78</v>
      </c>
      <c r="F21" s="402" t="s">
        <v>241</v>
      </c>
      <c r="G21" s="156" t="s">
        <v>242</v>
      </c>
      <c r="H21" s="405" t="s">
        <v>243</v>
      </c>
      <c r="I21" s="128" t="s">
        <v>244</v>
      </c>
      <c r="J21" s="31">
        <v>0</v>
      </c>
      <c r="K21" s="37">
        <v>62.78</v>
      </c>
      <c r="L21" s="38">
        <v>0</v>
      </c>
      <c r="M21" s="83">
        <v>32.56</v>
      </c>
      <c r="N21" s="39">
        <v>14</v>
      </c>
      <c r="O21" s="36">
        <f>(K21-$O$11)/4</f>
        <v>-5.055</v>
      </c>
      <c r="P21" s="36">
        <f>(M21-$P$11)/1</f>
        <v>-19.439999999999998</v>
      </c>
      <c r="Q21" s="34"/>
    </row>
    <row r="22" spans="1:17" s="20" customFormat="1" ht="156" customHeight="1">
      <c r="A22" s="49">
        <v>2</v>
      </c>
      <c r="B22" s="50">
        <v>10</v>
      </c>
      <c r="C22" s="400" t="s">
        <v>228</v>
      </c>
      <c r="D22" s="61">
        <v>1981</v>
      </c>
      <c r="E22" s="87" t="s">
        <v>341</v>
      </c>
      <c r="F22" s="403" t="s">
        <v>249</v>
      </c>
      <c r="G22" s="112" t="s">
        <v>345</v>
      </c>
      <c r="H22" s="192" t="s">
        <v>159</v>
      </c>
      <c r="I22" s="129" t="s">
        <v>213</v>
      </c>
      <c r="J22" s="27">
        <v>0</v>
      </c>
      <c r="K22" s="40">
        <v>67.03</v>
      </c>
      <c r="L22" s="41">
        <v>0</v>
      </c>
      <c r="M22" s="84">
        <v>35.18</v>
      </c>
      <c r="N22" s="42">
        <v>11</v>
      </c>
      <c r="O22" s="36">
        <f>(K22-$O$11)/4</f>
        <v>-3.9924999999999997</v>
      </c>
      <c r="P22" s="36">
        <f>(M22-$P$11)/1</f>
        <v>-16.82</v>
      </c>
      <c r="Q22" s="34"/>
    </row>
    <row r="23" spans="1:17" s="20" customFormat="1" ht="150" customHeight="1">
      <c r="A23" s="49">
        <v>3</v>
      </c>
      <c r="B23" s="50">
        <v>68</v>
      </c>
      <c r="C23" s="400" t="s">
        <v>240</v>
      </c>
      <c r="D23" s="61">
        <v>1999</v>
      </c>
      <c r="E23" s="87" t="s">
        <v>78</v>
      </c>
      <c r="F23" s="403" t="s">
        <v>294</v>
      </c>
      <c r="G23" s="112" t="s">
        <v>295</v>
      </c>
      <c r="H23" s="192" t="s">
        <v>243</v>
      </c>
      <c r="I23" s="129" t="s">
        <v>244</v>
      </c>
      <c r="J23" s="27">
        <v>0</v>
      </c>
      <c r="K23" s="40">
        <v>61.88</v>
      </c>
      <c r="L23" s="41">
        <v>0</v>
      </c>
      <c r="M23" s="84">
        <v>38.34</v>
      </c>
      <c r="N23" s="42">
        <v>9</v>
      </c>
      <c r="O23" s="36">
        <f>(K23-$O$11)/4</f>
        <v>-5.279999999999999</v>
      </c>
      <c r="P23" s="36">
        <f>(M23-$P$11)/1</f>
        <v>-13.659999999999997</v>
      </c>
      <c r="Q23" s="34"/>
    </row>
    <row r="24" spans="1:17" s="20" customFormat="1" ht="156" customHeight="1">
      <c r="A24" s="49">
        <v>4</v>
      </c>
      <c r="B24" s="50">
        <v>51</v>
      </c>
      <c r="C24" s="400" t="s">
        <v>119</v>
      </c>
      <c r="D24" s="61">
        <v>1992</v>
      </c>
      <c r="E24" s="87"/>
      <c r="F24" s="403" t="s">
        <v>120</v>
      </c>
      <c r="G24" s="112" t="s">
        <v>121</v>
      </c>
      <c r="H24" s="406" t="s">
        <v>122</v>
      </c>
      <c r="I24" s="129" t="s">
        <v>123</v>
      </c>
      <c r="J24" s="27">
        <v>0</v>
      </c>
      <c r="K24" s="40">
        <v>80.97</v>
      </c>
      <c r="L24" s="41">
        <v>0</v>
      </c>
      <c r="M24" s="84">
        <v>48.18</v>
      </c>
      <c r="N24" s="42">
        <v>7</v>
      </c>
      <c r="O24" s="36">
        <f>(K24-$O$11)/4</f>
        <v>-0.5075000000000003</v>
      </c>
      <c r="P24" s="36">
        <f>(M24-$P$11)/1</f>
        <v>-3.8200000000000003</v>
      </c>
      <c r="Q24" s="34"/>
    </row>
    <row r="25" spans="1:17" s="20" customFormat="1" ht="156" customHeight="1">
      <c r="A25" s="49">
        <v>5</v>
      </c>
      <c r="B25" s="50">
        <v>38</v>
      </c>
      <c r="C25" s="400" t="s">
        <v>177</v>
      </c>
      <c r="D25" s="61">
        <v>2003</v>
      </c>
      <c r="E25" s="87" t="s">
        <v>168</v>
      </c>
      <c r="F25" s="403" t="s">
        <v>178</v>
      </c>
      <c r="G25" s="112" t="s">
        <v>179</v>
      </c>
      <c r="H25" s="406" t="s">
        <v>180</v>
      </c>
      <c r="I25" s="129" t="s">
        <v>181</v>
      </c>
      <c r="J25" s="27">
        <v>0</v>
      </c>
      <c r="K25" s="40">
        <v>60.13</v>
      </c>
      <c r="L25" s="41">
        <v>4</v>
      </c>
      <c r="M25" s="84">
        <v>35.78</v>
      </c>
      <c r="N25" s="42">
        <v>6</v>
      </c>
      <c r="O25" s="36">
        <f>(K25-$O$11)/4</f>
        <v>-5.717499999999999</v>
      </c>
      <c r="P25" s="36">
        <f>(M25-$P$11)/1</f>
        <v>-16.22</v>
      </c>
      <c r="Q25" s="34"/>
    </row>
    <row r="26" spans="1:17" s="20" customFormat="1" ht="156" customHeight="1">
      <c r="A26" s="49">
        <v>6</v>
      </c>
      <c r="B26" s="50">
        <v>9</v>
      </c>
      <c r="C26" s="400" t="s">
        <v>154</v>
      </c>
      <c r="D26" s="61">
        <v>1986</v>
      </c>
      <c r="E26" s="87" t="s">
        <v>82</v>
      </c>
      <c r="F26" s="403" t="s">
        <v>155</v>
      </c>
      <c r="G26" s="112"/>
      <c r="H26" s="192" t="s">
        <v>156</v>
      </c>
      <c r="I26" s="129" t="s">
        <v>274</v>
      </c>
      <c r="J26" s="27">
        <v>8</v>
      </c>
      <c r="K26" s="40">
        <v>73.34</v>
      </c>
      <c r="L26" s="41"/>
      <c r="M26" s="84"/>
      <c r="N26" s="42">
        <v>5</v>
      </c>
      <c r="O26" s="36">
        <f>(K26-$O$11)/4</f>
        <v>-2.414999999999999</v>
      </c>
      <c r="P26" s="36">
        <f>(M26-$P$11)/1</f>
        <v>-52</v>
      </c>
      <c r="Q26" s="34"/>
    </row>
    <row r="27" spans="1:17" s="20" customFormat="1" ht="156" customHeight="1">
      <c r="A27" s="49">
        <v>7</v>
      </c>
      <c r="B27" s="50">
        <v>57</v>
      </c>
      <c r="C27" s="400" t="s">
        <v>194</v>
      </c>
      <c r="D27" s="61">
        <v>1984</v>
      </c>
      <c r="E27" s="87" t="s">
        <v>77</v>
      </c>
      <c r="F27" s="403" t="s">
        <v>195</v>
      </c>
      <c r="G27" s="112" t="s">
        <v>196</v>
      </c>
      <c r="H27" s="406" t="s">
        <v>197</v>
      </c>
      <c r="I27" s="129" t="s">
        <v>198</v>
      </c>
      <c r="J27" s="27">
        <v>8</v>
      </c>
      <c r="K27" s="40">
        <v>73.53</v>
      </c>
      <c r="L27" s="41"/>
      <c r="M27" s="84"/>
      <c r="N27" s="42">
        <v>4</v>
      </c>
      <c r="O27" s="36">
        <f>(K27-$O$11)/4</f>
        <v>-2.3674999999999997</v>
      </c>
      <c r="P27" s="36">
        <f>(M27-$P$11)/1</f>
        <v>-52</v>
      </c>
      <c r="Q27" s="34"/>
    </row>
    <row r="28" spans="1:17" s="20" customFormat="1" ht="150" customHeight="1">
      <c r="A28" s="49">
        <v>8</v>
      </c>
      <c r="B28" s="69">
        <v>11</v>
      </c>
      <c r="C28" s="412" t="s">
        <v>212</v>
      </c>
      <c r="D28" s="51">
        <v>1988</v>
      </c>
      <c r="E28" s="77" t="s">
        <v>77</v>
      </c>
      <c r="F28" s="408" t="s">
        <v>158</v>
      </c>
      <c r="G28" s="158" t="s">
        <v>346</v>
      </c>
      <c r="H28" s="406" t="s">
        <v>410</v>
      </c>
      <c r="I28" s="413" t="s">
        <v>76</v>
      </c>
      <c r="J28" s="32">
        <v>8</v>
      </c>
      <c r="K28" s="43">
        <v>78.28</v>
      </c>
      <c r="L28" s="44"/>
      <c r="M28" s="85"/>
      <c r="N28" s="45">
        <v>3</v>
      </c>
      <c r="O28" s="36">
        <f>(K28-$O$11)/4</f>
        <v>-1.1799999999999997</v>
      </c>
      <c r="P28" s="36">
        <f>(M28-$P$11)/1</f>
        <v>-52</v>
      </c>
      <c r="Q28" s="34"/>
    </row>
    <row r="29" spans="1:17" s="20" customFormat="1" ht="156" customHeight="1">
      <c r="A29" s="49">
        <v>9</v>
      </c>
      <c r="B29" s="50">
        <v>42</v>
      </c>
      <c r="C29" s="400" t="s">
        <v>185</v>
      </c>
      <c r="D29" s="61">
        <v>1976</v>
      </c>
      <c r="E29" s="87" t="s">
        <v>75</v>
      </c>
      <c r="F29" s="403" t="s">
        <v>354</v>
      </c>
      <c r="G29" s="112" t="s">
        <v>389</v>
      </c>
      <c r="H29" s="406" t="s">
        <v>184</v>
      </c>
      <c r="I29" s="129" t="s">
        <v>76</v>
      </c>
      <c r="J29" s="27">
        <v>8</v>
      </c>
      <c r="K29" s="40">
        <v>79.78</v>
      </c>
      <c r="L29" s="41"/>
      <c r="M29" s="84"/>
      <c r="N29" s="42">
        <v>2</v>
      </c>
      <c r="O29" s="36">
        <f>(K29-$O$11)/4</f>
        <v>-0.8049999999999997</v>
      </c>
      <c r="P29" s="36">
        <f>(M29-$P$11)/1</f>
        <v>-52</v>
      </c>
      <c r="Q29" s="34"/>
    </row>
    <row r="30" spans="1:17" s="20" customFormat="1" ht="156" customHeight="1" thickBot="1">
      <c r="A30" s="55">
        <v>10</v>
      </c>
      <c r="B30" s="56">
        <v>80</v>
      </c>
      <c r="C30" s="401" t="s">
        <v>299</v>
      </c>
      <c r="D30" s="70">
        <v>1970</v>
      </c>
      <c r="E30" s="92" t="s">
        <v>82</v>
      </c>
      <c r="F30" s="404" t="s">
        <v>344</v>
      </c>
      <c r="G30" s="157" t="s">
        <v>386</v>
      </c>
      <c r="H30" s="414" t="s">
        <v>203</v>
      </c>
      <c r="I30" s="407" t="s">
        <v>204</v>
      </c>
      <c r="J30" s="58">
        <v>13</v>
      </c>
      <c r="K30" s="59">
        <v>117</v>
      </c>
      <c r="L30" s="60"/>
      <c r="M30" s="86"/>
      <c r="N30" s="396">
        <v>1</v>
      </c>
      <c r="O30" s="36">
        <f>(K30-$O$11)/4</f>
        <v>8.5</v>
      </c>
      <c r="P30" s="36">
        <f>(M30-$P$11)/1</f>
        <v>-52</v>
      </c>
      <c r="Q30" s="34"/>
    </row>
    <row r="31" spans="1:18" s="19" customFormat="1" ht="60" customHeight="1">
      <c r="A31" s="28"/>
      <c r="B31" s="331" t="s">
        <v>95</v>
      </c>
      <c r="C31" s="331"/>
      <c r="D31" s="119"/>
      <c r="E31" s="90" t="s">
        <v>63</v>
      </c>
      <c r="F31" s="91"/>
      <c r="G31" s="91"/>
      <c r="H31" s="90" t="s">
        <v>110</v>
      </c>
      <c r="I31" s="120" t="s">
        <v>90</v>
      </c>
      <c r="J31" s="24"/>
      <c r="K31" s="28"/>
      <c r="L31" s="28"/>
      <c r="M31" s="28"/>
      <c r="N31" s="28"/>
      <c r="O31" s="28"/>
      <c r="P31" s="34"/>
      <c r="Q31" s="34"/>
      <c r="R31" s="34"/>
    </row>
    <row r="32" spans="1:18" s="19" customFormat="1" ht="58.5" customHeight="1">
      <c r="A32" s="28"/>
      <c r="B32" s="331" t="s">
        <v>96</v>
      </c>
      <c r="C32" s="332"/>
      <c r="D32" s="119"/>
      <c r="E32" s="90" t="s">
        <v>64</v>
      </c>
      <c r="F32" s="91"/>
      <c r="G32" s="91"/>
      <c r="H32" s="90" t="s">
        <v>65</v>
      </c>
      <c r="I32" s="120" t="s">
        <v>92</v>
      </c>
      <c r="J32" s="24"/>
      <c r="K32" s="28"/>
      <c r="L32" s="28"/>
      <c r="M32" s="28"/>
      <c r="N32" s="28"/>
      <c r="O32" s="28"/>
      <c r="P32" s="34"/>
      <c r="Q32" s="34"/>
      <c r="R32" s="34"/>
    </row>
    <row r="33" spans="1:17" s="19" customFormat="1" ht="64.5" customHeight="1">
      <c r="A33" s="28"/>
      <c r="B33" s="28"/>
      <c r="C33" s="29"/>
      <c r="D33" s="29"/>
      <c r="E33" s="29"/>
      <c r="F33" s="29"/>
      <c r="G33" s="30"/>
      <c r="H33" s="89"/>
      <c r="I33" s="30"/>
      <c r="J33" s="28"/>
      <c r="K33" s="28"/>
      <c r="L33" s="28"/>
      <c r="M33" s="28"/>
      <c r="N33" s="28"/>
      <c r="O33" s="34"/>
      <c r="P33" s="34"/>
      <c r="Q33" s="34"/>
    </row>
    <row r="34" ht="25.5" customHeight="1"/>
    <row r="35" ht="25.5" customHeight="1"/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  <row r="49" spans="3:17" ht="25.5" customHeight="1">
      <c r="C49" s="25"/>
      <c r="O49" s="25"/>
      <c r="P49" s="25"/>
      <c r="Q49" s="25"/>
    </row>
    <row r="50" spans="3:17" ht="25.5" customHeight="1">
      <c r="C50" s="25"/>
      <c r="O50" s="25"/>
      <c r="P50" s="25"/>
      <c r="Q50" s="25"/>
    </row>
    <row r="51" spans="3:17" ht="25.5" customHeight="1">
      <c r="C51" s="25"/>
      <c r="O51" s="25"/>
      <c r="P51" s="25"/>
      <c r="Q51" s="25"/>
    </row>
  </sheetData>
  <sheetProtection/>
  <mergeCells count="25">
    <mergeCell ref="B31:C31"/>
    <mergeCell ref="B32:C32"/>
    <mergeCell ref="A12:N12"/>
    <mergeCell ref="A20:N20"/>
    <mergeCell ref="I9:I11"/>
    <mergeCell ref="J9:M9"/>
    <mergeCell ref="N9:N11"/>
    <mergeCell ref="J10:K10"/>
    <mergeCell ref="L10:M10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A1:N1"/>
    <mergeCell ref="A2:N2"/>
    <mergeCell ref="A3:N3"/>
    <mergeCell ref="A4:N4"/>
    <mergeCell ref="A5:N5"/>
    <mergeCell ref="A6:N6"/>
  </mergeCells>
  <printOptions/>
  <pageMargins left="0" right="0" top="0" bottom="0" header="0" footer="0"/>
  <pageSetup horizontalDpi="600" verticalDpi="600" orientation="portrait" paperSize="9" scale="24" r:id="rId2"/>
  <colBreaks count="1" manualBreakCount="1">
    <brk id="14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Q59"/>
  <sheetViews>
    <sheetView view="pageBreakPreview" zoomScale="40" zoomScaleNormal="37" zoomScaleSheetLayoutView="40" zoomScalePageLayoutView="71" workbookViewId="0" topLeftCell="A1">
      <selection activeCell="D27" sqref="D27"/>
    </sheetView>
  </sheetViews>
  <sheetFormatPr defaultColWidth="9.140625" defaultRowHeight="15"/>
  <cols>
    <col min="1" max="1" width="15.2812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7" width="46.28125" style="25" customWidth="1"/>
    <col min="8" max="8" width="43.57421875" style="25" customWidth="1"/>
    <col min="9" max="9" width="42.57421875" style="25" customWidth="1"/>
    <col min="10" max="10" width="16.8515625" style="25" customWidth="1"/>
    <col min="11" max="11" width="20.851562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80.25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1" customFormat="1" ht="39" customHeight="1">
      <c r="A6" s="285" t="s">
        <v>411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1" customFormat="1" ht="39" customHeight="1">
      <c r="A7" s="285" t="s">
        <v>407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350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>
      <c r="A9" s="355" t="s">
        <v>56</v>
      </c>
      <c r="B9" s="365" t="s">
        <v>57</v>
      </c>
      <c r="C9" s="352" t="s">
        <v>58</v>
      </c>
      <c r="D9" s="352" t="s">
        <v>59</v>
      </c>
      <c r="E9" s="352" t="s">
        <v>41</v>
      </c>
      <c r="F9" s="352" t="s">
        <v>55</v>
      </c>
      <c r="G9" s="349" t="s">
        <v>69</v>
      </c>
      <c r="H9" s="352" t="s">
        <v>9</v>
      </c>
      <c r="I9" s="343" t="s">
        <v>60</v>
      </c>
      <c r="J9" s="346" t="s">
        <v>17</v>
      </c>
      <c r="K9" s="347"/>
      <c r="L9" s="347"/>
      <c r="M9" s="348"/>
      <c r="N9" s="358" t="s">
        <v>50</v>
      </c>
      <c r="O9" s="34"/>
      <c r="P9" s="34"/>
      <c r="Q9" s="34"/>
    </row>
    <row r="10" spans="1:17" s="20" customFormat="1" ht="36.75" customHeight="1">
      <c r="A10" s="356"/>
      <c r="B10" s="366"/>
      <c r="C10" s="353"/>
      <c r="D10" s="353"/>
      <c r="E10" s="353"/>
      <c r="F10" s="353"/>
      <c r="G10" s="350"/>
      <c r="H10" s="353"/>
      <c r="I10" s="344"/>
      <c r="J10" s="361" t="s">
        <v>67</v>
      </c>
      <c r="K10" s="362"/>
      <c r="L10" s="363" t="s">
        <v>68</v>
      </c>
      <c r="M10" s="364"/>
      <c r="N10" s="359"/>
      <c r="O10" s="34"/>
      <c r="P10" s="34"/>
      <c r="Q10" s="34"/>
    </row>
    <row r="11" spans="1:17" s="20" customFormat="1" ht="36" customHeight="1" thickBot="1">
      <c r="A11" s="357"/>
      <c r="B11" s="367"/>
      <c r="C11" s="354"/>
      <c r="D11" s="354"/>
      <c r="E11" s="354"/>
      <c r="F11" s="354"/>
      <c r="G11" s="351"/>
      <c r="H11" s="354"/>
      <c r="I11" s="345"/>
      <c r="J11" s="121" t="s">
        <v>61</v>
      </c>
      <c r="K11" s="122" t="s">
        <v>62</v>
      </c>
      <c r="L11" s="123" t="s">
        <v>61</v>
      </c>
      <c r="M11" s="124" t="s">
        <v>62</v>
      </c>
      <c r="N11" s="360"/>
      <c r="O11" s="35">
        <v>74</v>
      </c>
      <c r="P11" s="35">
        <v>52</v>
      </c>
      <c r="Q11" s="34"/>
    </row>
    <row r="12" spans="1:16" s="20" customFormat="1" ht="42" customHeight="1" thickBot="1">
      <c r="A12" s="415" t="s">
        <v>89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7"/>
      <c r="O12" s="36"/>
      <c r="P12" s="34"/>
    </row>
    <row r="13" spans="1:17" s="20" customFormat="1" ht="98.25" customHeight="1">
      <c r="A13" s="52">
        <v>1</v>
      </c>
      <c r="B13" s="53">
        <v>76</v>
      </c>
      <c r="C13" s="208" t="s">
        <v>135</v>
      </c>
      <c r="D13" s="54">
        <v>1971</v>
      </c>
      <c r="E13" s="76" t="s">
        <v>83</v>
      </c>
      <c r="F13" s="210" t="s">
        <v>98</v>
      </c>
      <c r="G13" s="47" t="s">
        <v>139</v>
      </c>
      <c r="H13" s="104" t="s">
        <v>113</v>
      </c>
      <c r="I13" s="105" t="s">
        <v>138</v>
      </c>
      <c r="J13" s="31">
        <v>0</v>
      </c>
      <c r="K13" s="37">
        <v>62.22</v>
      </c>
      <c r="L13" s="38">
        <v>0</v>
      </c>
      <c r="M13" s="83">
        <v>34.47</v>
      </c>
      <c r="N13" s="230">
        <v>20</v>
      </c>
      <c r="O13" s="36">
        <f>(K13-$O$11)/4</f>
        <v>-2.9450000000000003</v>
      </c>
      <c r="P13" s="34">
        <f>(M13-$P$11)/4</f>
        <v>-4.3825</v>
      </c>
      <c r="Q13" s="20">
        <v>10</v>
      </c>
    </row>
    <row r="14" spans="1:17" s="20" customFormat="1" ht="98.25" customHeight="1">
      <c r="A14" s="49">
        <v>2</v>
      </c>
      <c r="B14" s="50">
        <v>32</v>
      </c>
      <c r="C14" s="207" t="s">
        <v>392</v>
      </c>
      <c r="D14" s="61">
        <v>1989</v>
      </c>
      <c r="E14" s="87" t="s">
        <v>77</v>
      </c>
      <c r="F14" s="211" t="s">
        <v>415</v>
      </c>
      <c r="G14" s="111"/>
      <c r="H14" s="115" t="s">
        <v>394</v>
      </c>
      <c r="I14" s="116" t="s">
        <v>395</v>
      </c>
      <c r="J14" s="27">
        <v>0</v>
      </c>
      <c r="K14" s="40">
        <v>61.41</v>
      </c>
      <c r="L14" s="41">
        <v>0</v>
      </c>
      <c r="M14" s="84">
        <v>36.81</v>
      </c>
      <c r="N14" s="228">
        <v>17</v>
      </c>
      <c r="O14" s="36">
        <f>(K14-$O$11)/4</f>
        <v>-3.147500000000001</v>
      </c>
      <c r="P14" s="34">
        <f>(M14-$P$11)/4</f>
        <v>-3.7974999999999994</v>
      </c>
      <c r="Q14" s="20">
        <v>7</v>
      </c>
    </row>
    <row r="15" spans="1:17" s="20" customFormat="1" ht="98.25" customHeight="1">
      <c r="A15" s="49">
        <v>3</v>
      </c>
      <c r="B15" s="50">
        <v>13</v>
      </c>
      <c r="C15" s="207" t="s">
        <v>212</v>
      </c>
      <c r="D15" s="61">
        <v>1988</v>
      </c>
      <c r="E15" s="87" t="s">
        <v>77</v>
      </c>
      <c r="F15" s="211" t="s">
        <v>302</v>
      </c>
      <c r="G15" s="111"/>
      <c r="H15" s="78" t="s">
        <v>159</v>
      </c>
      <c r="I15" s="116" t="s">
        <v>76</v>
      </c>
      <c r="J15" s="27">
        <v>0</v>
      </c>
      <c r="K15" s="40">
        <v>67.91</v>
      </c>
      <c r="L15" s="41">
        <v>0</v>
      </c>
      <c r="M15" s="84">
        <v>37.78</v>
      </c>
      <c r="N15" s="228">
        <v>15</v>
      </c>
      <c r="O15" s="36">
        <f>(K15-$O$11)/4</f>
        <v>-1.5225000000000009</v>
      </c>
      <c r="P15" s="34">
        <f>(M15-$P$11)/4</f>
        <v>-3.5549999999999997</v>
      </c>
      <c r="Q15" s="20">
        <v>9</v>
      </c>
    </row>
    <row r="16" spans="1:17" s="20" customFormat="1" ht="98.25" customHeight="1">
      <c r="A16" s="49">
        <v>4</v>
      </c>
      <c r="B16" s="50">
        <v>46</v>
      </c>
      <c r="C16" s="207" t="s">
        <v>192</v>
      </c>
      <c r="D16" s="61">
        <v>1968</v>
      </c>
      <c r="E16" s="87" t="s">
        <v>75</v>
      </c>
      <c r="F16" s="211" t="s">
        <v>284</v>
      </c>
      <c r="G16" s="111" t="s">
        <v>285</v>
      </c>
      <c r="H16" s="78" t="s">
        <v>191</v>
      </c>
      <c r="I16" s="116" t="s">
        <v>76</v>
      </c>
      <c r="J16" s="27">
        <v>0</v>
      </c>
      <c r="K16" s="40">
        <v>70.57</v>
      </c>
      <c r="L16" s="41">
        <v>0</v>
      </c>
      <c r="M16" s="84">
        <v>38.06</v>
      </c>
      <c r="N16" s="229">
        <v>13</v>
      </c>
      <c r="O16" s="36">
        <f>(K16-$O$11)/4</f>
        <v>-0.8575000000000017</v>
      </c>
      <c r="P16" s="34">
        <f>(M16-$P$11)/4</f>
        <v>-3.4849999999999994</v>
      </c>
      <c r="Q16" s="20">
        <v>8</v>
      </c>
    </row>
    <row r="17" spans="1:17" s="20" customFormat="1" ht="98.25" customHeight="1">
      <c r="A17" s="49">
        <v>5</v>
      </c>
      <c r="B17" s="50">
        <v>66</v>
      </c>
      <c r="C17" s="207" t="s">
        <v>244</v>
      </c>
      <c r="D17" s="61">
        <v>1984</v>
      </c>
      <c r="E17" s="87" t="s">
        <v>75</v>
      </c>
      <c r="F17" s="211" t="s">
        <v>288</v>
      </c>
      <c r="G17" s="111" t="s">
        <v>412</v>
      </c>
      <c r="H17" s="125" t="s">
        <v>243</v>
      </c>
      <c r="I17" s="116" t="s">
        <v>290</v>
      </c>
      <c r="J17" s="27">
        <v>0</v>
      </c>
      <c r="K17" s="40">
        <v>69.19</v>
      </c>
      <c r="L17" s="41">
        <v>0</v>
      </c>
      <c r="M17" s="84">
        <v>39.06</v>
      </c>
      <c r="N17" s="228">
        <v>12</v>
      </c>
      <c r="O17" s="36">
        <f>(K17-$O$11)/4</f>
        <v>-1.2025000000000006</v>
      </c>
      <c r="P17" s="34">
        <f>(M17-$P$11)/4</f>
        <v>-3.2349999999999994</v>
      </c>
      <c r="Q17" s="20">
        <v>1</v>
      </c>
    </row>
    <row r="18" spans="1:17" s="20" customFormat="1" ht="98.25" customHeight="1">
      <c r="A18" s="49">
        <v>6</v>
      </c>
      <c r="B18" s="69">
        <v>82</v>
      </c>
      <c r="C18" s="216" t="s">
        <v>299</v>
      </c>
      <c r="D18" s="51">
        <v>1970</v>
      </c>
      <c r="E18" s="77" t="s">
        <v>82</v>
      </c>
      <c r="F18" s="217" t="s">
        <v>303</v>
      </c>
      <c r="G18" s="225" t="s">
        <v>300</v>
      </c>
      <c r="H18" s="78" t="s">
        <v>203</v>
      </c>
      <c r="I18" s="106" t="s">
        <v>204</v>
      </c>
      <c r="J18" s="32">
        <v>0</v>
      </c>
      <c r="K18" s="43">
        <v>72.88</v>
      </c>
      <c r="L18" s="44">
        <v>4</v>
      </c>
      <c r="M18" s="85">
        <v>34.81</v>
      </c>
      <c r="N18" s="229">
        <v>11</v>
      </c>
      <c r="O18" s="36">
        <f>(K18-$O$11)/4</f>
        <v>-0.28000000000000114</v>
      </c>
      <c r="P18" s="34">
        <f>(M18-$P$11)/4</f>
        <v>-4.297499999999999</v>
      </c>
      <c r="Q18" s="20">
        <v>3</v>
      </c>
    </row>
    <row r="19" spans="1:17" s="20" customFormat="1" ht="98.25" customHeight="1">
      <c r="A19" s="49">
        <v>7</v>
      </c>
      <c r="B19" s="69">
        <v>2</v>
      </c>
      <c r="C19" s="216" t="s">
        <v>212</v>
      </c>
      <c r="D19" s="51">
        <v>1988</v>
      </c>
      <c r="E19" s="77" t="s">
        <v>77</v>
      </c>
      <c r="F19" s="217" t="s">
        <v>268</v>
      </c>
      <c r="G19" s="225"/>
      <c r="H19" s="78" t="s">
        <v>84</v>
      </c>
      <c r="I19" s="106" t="s">
        <v>76</v>
      </c>
      <c r="J19" s="32">
        <v>0</v>
      </c>
      <c r="K19" s="43">
        <v>67.53</v>
      </c>
      <c r="L19" s="44">
        <v>4</v>
      </c>
      <c r="M19" s="85">
        <v>36.62</v>
      </c>
      <c r="N19" s="228">
        <v>10</v>
      </c>
      <c r="O19" s="36">
        <f>(K19-$O$11)/4</f>
        <v>-1.6174999999999997</v>
      </c>
      <c r="P19" s="34">
        <f>(M19-$P$11)/4</f>
        <v>-3.8450000000000006</v>
      </c>
      <c r="Q19" s="20">
        <v>2</v>
      </c>
    </row>
    <row r="20" spans="1:17" s="20" customFormat="1" ht="98.25" customHeight="1">
      <c r="A20" s="49">
        <v>8</v>
      </c>
      <c r="B20" s="50">
        <v>83</v>
      </c>
      <c r="C20" s="207" t="s">
        <v>299</v>
      </c>
      <c r="D20" s="61">
        <v>1970</v>
      </c>
      <c r="E20" s="87" t="s">
        <v>82</v>
      </c>
      <c r="F20" s="211" t="s">
        <v>301</v>
      </c>
      <c r="G20" s="111" t="s">
        <v>397</v>
      </c>
      <c r="H20" s="78" t="s">
        <v>203</v>
      </c>
      <c r="I20" s="116" t="s">
        <v>204</v>
      </c>
      <c r="J20" s="32">
        <v>0</v>
      </c>
      <c r="K20" s="43">
        <v>69.28</v>
      </c>
      <c r="L20" s="44">
        <v>8</v>
      </c>
      <c r="M20" s="85">
        <v>50.34</v>
      </c>
      <c r="N20" s="229">
        <v>9</v>
      </c>
      <c r="O20" s="36">
        <f>(K20-$O$11)/4</f>
        <v>-1.1799999999999997</v>
      </c>
      <c r="P20" s="34">
        <f>(M20-$P$11)/4</f>
        <v>-0.41499999999999915</v>
      </c>
      <c r="Q20" s="20">
        <v>11</v>
      </c>
    </row>
    <row r="21" spans="1:16" s="20" customFormat="1" ht="108" customHeight="1">
      <c r="A21" s="49">
        <v>9</v>
      </c>
      <c r="B21" s="50">
        <v>81</v>
      </c>
      <c r="C21" s="207" t="s">
        <v>296</v>
      </c>
      <c r="D21" s="61">
        <v>1981</v>
      </c>
      <c r="E21" s="87" t="s">
        <v>77</v>
      </c>
      <c r="F21" s="211" t="s">
        <v>297</v>
      </c>
      <c r="G21" s="111" t="s">
        <v>298</v>
      </c>
      <c r="H21" s="78" t="s">
        <v>203</v>
      </c>
      <c r="I21" s="116" t="s">
        <v>204</v>
      </c>
      <c r="J21" s="32">
        <v>4</v>
      </c>
      <c r="K21" s="43">
        <v>59.6</v>
      </c>
      <c r="L21" s="44"/>
      <c r="M21" s="85"/>
      <c r="N21" s="228">
        <v>8</v>
      </c>
      <c r="O21" s="36">
        <f>(K21-$O$11)/4</f>
        <v>-3.5999999999999996</v>
      </c>
      <c r="P21" s="34">
        <f>(M21-$P$11)/4</f>
        <v>-13</v>
      </c>
    </row>
    <row r="22" spans="1:16" s="20" customFormat="1" ht="108" customHeight="1">
      <c r="A22" s="49">
        <v>10</v>
      </c>
      <c r="B22" s="50">
        <v>44</v>
      </c>
      <c r="C22" s="207" t="s">
        <v>281</v>
      </c>
      <c r="D22" s="61">
        <v>2000</v>
      </c>
      <c r="E22" s="87" t="s">
        <v>168</v>
      </c>
      <c r="F22" s="211" t="s">
        <v>282</v>
      </c>
      <c r="G22" s="111" t="s">
        <v>396</v>
      </c>
      <c r="H22" s="78" t="s">
        <v>180</v>
      </c>
      <c r="I22" s="116" t="s">
        <v>318</v>
      </c>
      <c r="J22" s="27">
        <v>8</v>
      </c>
      <c r="K22" s="40">
        <v>62.07</v>
      </c>
      <c r="L22" s="41"/>
      <c r="M22" s="84"/>
      <c r="N22" s="229">
        <v>7</v>
      </c>
      <c r="O22" s="36">
        <f>(K22-$O$11)/4</f>
        <v>-2.9825</v>
      </c>
      <c r="P22" s="34">
        <f>(M22-$P$11)/4</f>
        <v>-13</v>
      </c>
    </row>
    <row r="23" spans="1:16" s="20" customFormat="1" ht="108" customHeight="1">
      <c r="A23" s="49">
        <v>11</v>
      </c>
      <c r="B23" s="50">
        <v>67</v>
      </c>
      <c r="C23" s="207" t="s">
        <v>244</v>
      </c>
      <c r="D23" s="61">
        <v>1984</v>
      </c>
      <c r="E23" s="87" t="s">
        <v>75</v>
      </c>
      <c r="F23" s="211" t="s">
        <v>292</v>
      </c>
      <c r="G23" s="111" t="s">
        <v>293</v>
      </c>
      <c r="H23" s="397" t="s">
        <v>243</v>
      </c>
      <c r="I23" s="116" t="s">
        <v>290</v>
      </c>
      <c r="J23" s="27">
        <v>8</v>
      </c>
      <c r="K23" s="40">
        <v>73.12</v>
      </c>
      <c r="L23" s="41"/>
      <c r="M23" s="84"/>
      <c r="N23" s="228">
        <v>6</v>
      </c>
      <c r="O23" s="36">
        <f>(K23-$O$11)/4</f>
        <v>-0.21999999999999886</v>
      </c>
      <c r="P23" s="34">
        <f>(M23-$P$11)/4</f>
        <v>-13</v>
      </c>
    </row>
    <row r="24" spans="1:16" s="20" customFormat="1" ht="108" customHeight="1">
      <c r="A24" s="49">
        <v>12</v>
      </c>
      <c r="B24" s="50">
        <v>29</v>
      </c>
      <c r="C24" s="207" t="s">
        <v>230</v>
      </c>
      <c r="D24" s="61">
        <v>1965</v>
      </c>
      <c r="E24" s="87" t="s">
        <v>75</v>
      </c>
      <c r="F24" s="211" t="s">
        <v>390</v>
      </c>
      <c r="G24" s="111" t="s">
        <v>391</v>
      </c>
      <c r="H24" s="115" t="s">
        <v>174</v>
      </c>
      <c r="I24" s="116" t="s">
        <v>76</v>
      </c>
      <c r="J24" s="27">
        <v>8</v>
      </c>
      <c r="K24" s="40">
        <v>73.75</v>
      </c>
      <c r="L24" s="41"/>
      <c r="M24" s="84"/>
      <c r="N24" s="229">
        <v>5</v>
      </c>
      <c r="O24" s="36">
        <f>(K24-$O$11)/4</f>
        <v>-0.0625</v>
      </c>
      <c r="P24" s="34">
        <f>(M24-$P$11)/4</f>
        <v>-13</v>
      </c>
    </row>
    <row r="25" spans="1:16" s="20" customFormat="1" ht="108" customHeight="1">
      <c r="A25" s="49">
        <v>13</v>
      </c>
      <c r="B25" s="50">
        <v>1</v>
      </c>
      <c r="C25" s="207" t="s">
        <v>264</v>
      </c>
      <c r="D25" s="61">
        <v>1968</v>
      </c>
      <c r="E25" s="87" t="s">
        <v>75</v>
      </c>
      <c r="F25" s="211" t="s">
        <v>265</v>
      </c>
      <c r="G25" s="111" t="s">
        <v>266</v>
      </c>
      <c r="H25" s="78" t="s">
        <v>267</v>
      </c>
      <c r="I25" s="116" t="s">
        <v>76</v>
      </c>
      <c r="J25" s="27">
        <v>9</v>
      </c>
      <c r="K25" s="40">
        <v>74.38</v>
      </c>
      <c r="L25" s="41"/>
      <c r="M25" s="84"/>
      <c r="N25" s="228">
        <v>4</v>
      </c>
      <c r="O25" s="36">
        <f>(K25-$O$11)/4</f>
        <v>0.09499999999999886</v>
      </c>
      <c r="P25" s="34">
        <f>(M25-$P$11)/4</f>
        <v>-13</v>
      </c>
    </row>
    <row r="26" spans="1:16" s="20" customFormat="1" ht="108" customHeight="1">
      <c r="A26" s="49">
        <v>14</v>
      </c>
      <c r="B26" s="50">
        <v>42</v>
      </c>
      <c r="C26" s="207" t="s">
        <v>239</v>
      </c>
      <c r="D26" s="61">
        <v>1985</v>
      </c>
      <c r="E26" s="87" t="s">
        <v>82</v>
      </c>
      <c r="F26" s="211" t="s">
        <v>232</v>
      </c>
      <c r="G26" s="111" t="s">
        <v>233</v>
      </c>
      <c r="H26" s="78" t="s">
        <v>170</v>
      </c>
      <c r="I26" s="116" t="s">
        <v>76</v>
      </c>
      <c r="J26" s="27">
        <v>19</v>
      </c>
      <c r="K26" s="40">
        <v>84.41</v>
      </c>
      <c r="L26" s="41"/>
      <c r="M26" s="84"/>
      <c r="N26" s="229">
        <v>3</v>
      </c>
      <c r="O26" s="36">
        <f>(K26-$O$11)/4</f>
        <v>2.602499999999999</v>
      </c>
      <c r="P26" s="34">
        <f>(M26-$P$11)/4</f>
        <v>-13</v>
      </c>
    </row>
    <row r="27" spans="1:16" s="20" customFormat="1" ht="108" customHeight="1">
      <c r="A27" s="49"/>
      <c r="B27" s="50">
        <v>75</v>
      </c>
      <c r="C27" s="207" t="s">
        <v>135</v>
      </c>
      <c r="D27" s="61">
        <v>1971</v>
      </c>
      <c r="E27" s="87" t="s">
        <v>83</v>
      </c>
      <c r="F27" s="211" t="s">
        <v>136</v>
      </c>
      <c r="G27" s="111" t="s">
        <v>137</v>
      </c>
      <c r="H27" s="115" t="s">
        <v>113</v>
      </c>
      <c r="I27" s="116" t="s">
        <v>138</v>
      </c>
      <c r="J27" s="320" t="s">
        <v>94</v>
      </c>
      <c r="K27" s="321"/>
      <c r="L27" s="321"/>
      <c r="M27" s="321"/>
      <c r="N27" s="322"/>
      <c r="O27" s="36">
        <f>(K27-$O$11)/4</f>
        <v>-18.5</v>
      </c>
      <c r="P27" s="34">
        <f>(M27-$P$11)/4</f>
        <v>-13</v>
      </c>
    </row>
    <row r="28" spans="1:16" s="20" customFormat="1" ht="108" customHeight="1" thickBot="1">
      <c r="A28" s="55"/>
      <c r="B28" s="56">
        <v>64</v>
      </c>
      <c r="C28" s="209" t="s">
        <v>237</v>
      </c>
      <c r="D28" s="70">
        <v>1974</v>
      </c>
      <c r="E28" s="92" t="s">
        <v>77</v>
      </c>
      <c r="F28" s="212" t="s">
        <v>238</v>
      </c>
      <c r="G28" s="48" t="s">
        <v>343</v>
      </c>
      <c r="H28" s="182" t="s">
        <v>320</v>
      </c>
      <c r="I28" s="137" t="s">
        <v>76</v>
      </c>
      <c r="J28" s="327" t="s">
        <v>86</v>
      </c>
      <c r="K28" s="328"/>
      <c r="L28" s="328"/>
      <c r="M28" s="328"/>
      <c r="N28" s="329"/>
      <c r="O28" s="36">
        <f>(K28-$O$11)/4</f>
        <v>-18.5</v>
      </c>
      <c r="P28" s="34">
        <f>(M28-$P$11)/4</f>
        <v>-13</v>
      </c>
    </row>
    <row r="29" spans="1:16" s="20" customFormat="1" ht="42" customHeight="1" thickBot="1">
      <c r="A29" s="415" t="s">
        <v>88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7"/>
      <c r="O29" s="36"/>
      <c r="P29" s="34"/>
    </row>
    <row r="30" spans="1:17" s="20" customFormat="1" ht="98.25" customHeight="1">
      <c r="A30" s="68">
        <v>1</v>
      </c>
      <c r="B30" s="69">
        <v>78</v>
      </c>
      <c r="C30" s="216" t="s">
        <v>106</v>
      </c>
      <c r="D30" s="51">
        <v>1997</v>
      </c>
      <c r="E30" s="77" t="s">
        <v>79</v>
      </c>
      <c r="F30" s="217" t="s">
        <v>108</v>
      </c>
      <c r="G30" s="225" t="s">
        <v>129</v>
      </c>
      <c r="H30" s="78" t="s">
        <v>113</v>
      </c>
      <c r="I30" s="106" t="s">
        <v>114</v>
      </c>
      <c r="J30" s="32">
        <v>0</v>
      </c>
      <c r="K30" s="43">
        <v>58.16</v>
      </c>
      <c r="L30" s="44">
        <v>0</v>
      </c>
      <c r="M30" s="85">
        <v>34.94</v>
      </c>
      <c r="N30" s="229">
        <v>12</v>
      </c>
      <c r="O30" s="36">
        <f>(K30-$O$11)/4</f>
        <v>-3.960000000000001</v>
      </c>
      <c r="P30" s="34">
        <f>(M30-$P$11)/4</f>
        <v>-4.265000000000001</v>
      </c>
      <c r="Q30" s="20">
        <v>6</v>
      </c>
    </row>
    <row r="31" spans="1:17" s="20" customFormat="1" ht="98.25" customHeight="1">
      <c r="A31" s="49">
        <v>2</v>
      </c>
      <c r="B31" s="50">
        <v>62</v>
      </c>
      <c r="C31" s="207" t="s">
        <v>372</v>
      </c>
      <c r="D31" s="61"/>
      <c r="E31" s="87" t="s">
        <v>79</v>
      </c>
      <c r="F31" s="211" t="s">
        <v>259</v>
      </c>
      <c r="G31" s="111" t="s">
        <v>260</v>
      </c>
      <c r="H31" s="115" t="s">
        <v>203</v>
      </c>
      <c r="I31" s="116" t="s">
        <v>255</v>
      </c>
      <c r="J31" s="27">
        <v>0</v>
      </c>
      <c r="K31" s="40">
        <v>65.87</v>
      </c>
      <c r="L31" s="41">
        <v>0</v>
      </c>
      <c r="M31" s="84">
        <v>36.87</v>
      </c>
      <c r="N31" s="228">
        <v>9</v>
      </c>
      <c r="O31" s="36">
        <f>(K31-$O$11)/4</f>
        <v>-2.032499999999999</v>
      </c>
      <c r="P31" s="34">
        <f>(M31-$P$11)/4</f>
        <v>-3.7825000000000006</v>
      </c>
      <c r="Q31" s="20">
        <v>4</v>
      </c>
    </row>
    <row r="32" spans="1:17" s="20" customFormat="1" ht="98.25" customHeight="1">
      <c r="A32" s="49">
        <v>3</v>
      </c>
      <c r="B32" s="50">
        <v>74</v>
      </c>
      <c r="C32" s="207" t="s">
        <v>105</v>
      </c>
      <c r="D32" s="61">
        <v>1975</v>
      </c>
      <c r="E32" s="87" t="s">
        <v>79</v>
      </c>
      <c r="F32" s="211" t="s">
        <v>115</v>
      </c>
      <c r="G32" s="111" t="s">
        <v>116</v>
      </c>
      <c r="H32" s="78" t="s">
        <v>113</v>
      </c>
      <c r="I32" s="116" t="s">
        <v>114</v>
      </c>
      <c r="J32" s="27">
        <v>0</v>
      </c>
      <c r="K32" s="40">
        <v>62.69</v>
      </c>
      <c r="L32" s="41">
        <v>8</v>
      </c>
      <c r="M32" s="84">
        <v>36.03</v>
      </c>
      <c r="N32" s="228">
        <v>7</v>
      </c>
      <c r="O32" s="36">
        <f>(K32-$O$11)/4</f>
        <v>-2.8275000000000006</v>
      </c>
      <c r="P32" s="34">
        <f>(M32-$P$11)/4</f>
        <v>-3.9924999999999997</v>
      </c>
      <c r="Q32" s="20">
        <v>5</v>
      </c>
    </row>
    <row r="33" spans="1:16" s="20" customFormat="1" ht="110.25" customHeight="1">
      <c r="A33" s="49">
        <v>4</v>
      </c>
      <c r="B33" s="50">
        <v>58</v>
      </c>
      <c r="C33" s="207" t="s">
        <v>365</v>
      </c>
      <c r="D33" s="61">
        <v>1990</v>
      </c>
      <c r="E33" s="87" t="s">
        <v>79</v>
      </c>
      <c r="F33" s="211" t="s">
        <v>225</v>
      </c>
      <c r="G33" s="111" t="s">
        <v>226</v>
      </c>
      <c r="H33" s="115" t="s">
        <v>197</v>
      </c>
      <c r="I33" s="116" t="s">
        <v>198</v>
      </c>
      <c r="J33" s="27">
        <v>4</v>
      </c>
      <c r="K33" s="40">
        <v>56.28</v>
      </c>
      <c r="L33" s="41"/>
      <c r="M33" s="84"/>
      <c r="N33" s="228">
        <v>5</v>
      </c>
      <c r="O33" s="36">
        <f>(K33-$O$11)/4</f>
        <v>-4.43</v>
      </c>
      <c r="P33" s="34">
        <f>(M33-$P$11)/4</f>
        <v>-13</v>
      </c>
    </row>
    <row r="34" spans="1:16" s="20" customFormat="1" ht="110.25" customHeight="1">
      <c r="A34" s="49">
        <v>5</v>
      </c>
      <c r="B34" s="69">
        <v>61</v>
      </c>
      <c r="C34" s="216" t="s">
        <v>413</v>
      </c>
      <c r="D34" s="51"/>
      <c r="E34" s="77" t="s">
        <v>79</v>
      </c>
      <c r="F34" s="217" t="s">
        <v>256</v>
      </c>
      <c r="G34" s="225" t="s">
        <v>257</v>
      </c>
      <c r="H34" s="78" t="s">
        <v>203</v>
      </c>
      <c r="I34" s="106" t="s">
        <v>255</v>
      </c>
      <c r="J34" s="32">
        <v>4</v>
      </c>
      <c r="K34" s="43">
        <v>62.78</v>
      </c>
      <c r="L34" s="44"/>
      <c r="M34" s="85"/>
      <c r="N34" s="229">
        <v>4</v>
      </c>
      <c r="O34" s="36">
        <f>(K34-$O$11)/4</f>
        <v>-2.8049999999999997</v>
      </c>
      <c r="P34" s="34">
        <f>(M34-$P$11)/4</f>
        <v>-13</v>
      </c>
    </row>
    <row r="35" spans="1:16" s="20" customFormat="1" ht="110.25" customHeight="1">
      <c r="A35" s="49">
        <v>6</v>
      </c>
      <c r="B35" s="50">
        <v>60</v>
      </c>
      <c r="C35" s="207" t="s">
        <v>413</v>
      </c>
      <c r="D35" s="61"/>
      <c r="E35" s="87" t="s">
        <v>79</v>
      </c>
      <c r="F35" s="211" t="s">
        <v>253</v>
      </c>
      <c r="G35" s="111" t="s">
        <v>254</v>
      </c>
      <c r="H35" s="115" t="s">
        <v>203</v>
      </c>
      <c r="I35" s="116" t="s">
        <v>255</v>
      </c>
      <c r="J35" s="27">
        <v>4</v>
      </c>
      <c r="K35" s="40">
        <v>64.29</v>
      </c>
      <c r="L35" s="41"/>
      <c r="M35" s="84"/>
      <c r="N35" s="228">
        <v>3</v>
      </c>
      <c r="O35" s="36">
        <f>(K35-$O$11)/4</f>
        <v>-2.4274999999999984</v>
      </c>
      <c r="P35" s="34">
        <f>(M35-$P$11)/4</f>
        <v>-13</v>
      </c>
    </row>
    <row r="36" spans="1:16" s="20" customFormat="1" ht="110.25" customHeight="1">
      <c r="A36" s="49">
        <v>7</v>
      </c>
      <c r="B36" s="50">
        <v>43</v>
      </c>
      <c r="C36" s="207" t="s">
        <v>362</v>
      </c>
      <c r="D36" s="61"/>
      <c r="E36" s="87" t="s">
        <v>79</v>
      </c>
      <c r="F36" s="211" t="s">
        <v>221</v>
      </c>
      <c r="G36" s="111" t="s">
        <v>366</v>
      </c>
      <c r="H36" s="78" t="s">
        <v>84</v>
      </c>
      <c r="I36" s="116" t="s">
        <v>222</v>
      </c>
      <c r="J36" s="32">
        <v>8</v>
      </c>
      <c r="K36" s="43">
        <v>65.29</v>
      </c>
      <c r="L36" s="41"/>
      <c r="M36" s="84"/>
      <c r="N36" s="229">
        <v>2</v>
      </c>
      <c r="O36" s="36">
        <f>(K36-$O$11)/4</f>
        <v>-2.1774999999999984</v>
      </c>
      <c r="P36" s="34">
        <f>(M36-$P$11)/4</f>
        <v>-13</v>
      </c>
    </row>
    <row r="37" spans="1:16" s="20" customFormat="1" ht="110.25" customHeight="1" thickBot="1">
      <c r="A37" s="55">
        <v>8</v>
      </c>
      <c r="B37" s="56">
        <v>57</v>
      </c>
      <c r="C37" s="209" t="s">
        <v>414</v>
      </c>
      <c r="D37" s="70">
        <v>1968</v>
      </c>
      <c r="E37" s="92" t="s">
        <v>79</v>
      </c>
      <c r="F37" s="212" t="s">
        <v>195</v>
      </c>
      <c r="G37" s="48" t="s">
        <v>196</v>
      </c>
      <c r="H37" s="182" t="s">
        <v>197</v>
      </c>
      <c r="I37" s="137" t="s">
        <v>198</v>
      </c>
      <c r="J37" s="58">
        <v>17</v>
      </c>
      <c r="K37" s="59">
        <v>75.75</v>
      </c>
      <c r="L37" s="60"/>
      <c r="M37" s="86"/>
      <c r="N37" s="418">
        <v>1</v>
      </c>
      <c r="O37" s="36">
        <f>(K37-$O$11)/4</f>
        <v>0.4375</v>
      </c>
      <c r="P37" s="34">
        <f>(M37-$P$11)/4</f>
        <v>-13</v>
      </c>
    </row>
    <row r="38" spans="1:16" s="20" customFormat="1" ht="79.5" customHeight="1">
      <c r="A38" s="28"/>
      <c r="B38" s="331" t="s">
        <v>95</v>
      </c>
      <c r="C38" s="331"/>
      <c r="D38" s="90" t="s">
        <v>63</v>
      </c>
      <c r="E38" s="19"/>
      <c r="F38" s="91"/>
      <c r="G38" s="91"/>
      <c r="H38" s="90" t="s">
        <v>110</v>
      </c>
      <c r="I38" s="120" t="s">
        <v>90</v>
      </c>
      <c r="J38" s="24"/>
      <c r="K38" s="28"/>
      <c r="L38" s="28"/>
      <c r="M38" s="28"/>
      <c r="N38" s="28"/>
      <c r="O38" s="36"/>
      <c r="P38" s="34"/>
    </row>
    <row r="39" spans="1:17" s="19" customFormat="1" ht="60" customHeight="1">
      <c r="A39" s="28"/>
      <c r="B39" s="331" t="s">
        <v>96</v>
      </c>
      <c r="C39" s="331"/>
      <c r="D39" s="90" t="s">
        <v>64</v>
      </c>
      <c r="F39" s="91"/>
      <c r="G39" s="91"/>
      <c r="H39" s="90" t="s">
        <v>65</v>
      </c>
      <c r="I39" s="120" t="s">
        <v>92</v>
      </c>
      <c r="J39" s="24"/>
      <c r="K39" s="28"/>
      <c r="L39" s="28"/>
      <c r="M39" s="28"/>
      <c r="N39" s="28"/>
      <c r="O39" s="34"/>
      <c r="P39" s="34"/>
      <c r="Q39" s="34"/>
    </row>
    <row r="40" spans="1:17" s="19" customFormat="1" ht="58.5" customHeight="1">
      <c r="A40" s="28"/>
      <c r="B40" s="28"/>
      <c r="C40" s="29"/>
      <c r="D40" s="29"/>
      <c r="E40" s="29"/>
      <c r="F40" s="29"/>
      <c r="G40" s="30"/>
      <c r="H40" s="89"/>
      <c r="I40" s="30"/>
      <c r="J40" s="28"/>
      <c r="K40" s="28"/>
      <c r="L40" s="28"/>
      <c r="M40" s="28"/>
      <c r="N40" s="28"/>
      <c r="O40" s="34"/>
      <c r="P40" s="34"/>
      <c r="Q40" s="34"/>
    </row>
    <row r="41" spans="1:17" s="19" customFormat="1" ht="64.5" customHeight="1">
      <c r="A41" s="25"/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4"/>
      <c r="P41" s="34"/>
      <c r="Q41" s="34"/>
    </row>
    <row r="42" ht="25.5" customHeight="1"/>
    <row r="43" ht="25.5" customHeight="1">
      <c r="C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  <row r="49" spans="3:17" ht="25.5" customHeight="1">
      <c r="C49" s="25"/>
      <c r="O49" s="25"/>
      <c r="P49" s="25"/>
      <c r="Q49" s="25"/>
    </row>
    <row r="50" spans="3:17" ht="25.5" customHeight="1">
      <c r="C50" s="25"/>
      <c r="O50" s="25"/>
      <c r="P50" s="25"/>
      <c r="Q50" s="25"/>
    </row>
    <row r="51" spans="3:17" ht="25.5" customHeight="1">
      <c r="C51" s="25"/>
      <c r="O51" s="25"/>
      <c r="P51" s="25"/>
      <c r="Q51" s="25"/>
    </row>
    <row r="52" spans="3:17" ht="25.5" customHeight="1">
      <c r="C52" s="25"/>
      <c r="O52" s="25"/>
      <c r="P52" s="25"/>
      <c r="Q52" s="25"/>
    </row>
    <row r="53" spans="3:17" ht="25.5" customHeight="1">
      <c r="C53" s="25"/>
      <c r="O53" s="25"/>
      <c r="P53" s="25"/>
      <c r="Q53" s="25"/>
    </row>
    <row r="54" spans="3:17" ht="25.5" customHeight="1">
      <c r="C54" s="25"/>
      <c r="O54" s="25"/>
      <c r="P54" s="25"/>
      <c r="Q54" s="25"/>
    </row>
    <row r="55" spans="3:17" ht="25.5" customHeight="1">
      <c r="C55" s="25"/>
      <c r="O55" s="25"/>
      <c r="P55" s="25"/>
      <c r="Q55" s="25"/>
    </row>
    <row r="56" spans="3:17" ht="25.5" customHeight="1">
      <c r="C56" s="25"/>
      <c r="O56" s="25"/>
      <c r="P56" s="25"/>
      <c r="Q56" s="25"/>
    </row>
    <row r="57" spans="3:17" ht="25.5" customHeight="1">
      <c r="C57" s="25"/>
      <c r="O57" s="25"/>
      <c r="P57" s="25"/>
      <c r="Q57" s="25"/>
    </row>
    <row r="58" spans="3:17" ht="25.5" customHeight="1">
      <c r="C58" s="25"/>
      <c r="O58" s="25"/>
      <c r="P58" s="25"/>
      <c r="Q58" s="25"/>
    </row>
    <row r="59" spans="15:17" ht="25.5" customHeight="1">
      <c r="O59" s="25"/>
      <c r="P59" s="25"/>
      <c r="Q59" s="25"/>
    </row>
  </sheetData>
  <sheetProtection/>
  <mergeCells count="27">
    <mergeCell ref="B39:C39"/>
    <mergeCell ref="J27:N27"/>
    <mergeCell ref="A12:N12"/>
    <mergeCell ref="A29:N29"/>
    <mergeCell ref="J28:N28"/>
    <mergeCell ref="B38:C38"/>
    <mergeCell ref="I9:I11"/>
    <mergeCell ref="J9:M9"/>
    <mergeCell ref="N9:N11"/>
    <mergeCell ref="J10:K10"/>
    <mergeCell ref="L10:M10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A1:N1"/>
    <mergeCell ref="A2:N2"/>
    <mergeCell ref="A3:N3"/>
    <mergeCell ref="A4:N4"/>
    <mergeCell ref="A5:N5"/>
    <mergeCell ref="A6:N6"/>
  </mergeCells>
  <printOptions/>
  <pageMargins left="0" right="0" top="0" bottom="0" header="0" footer="0"/>
  <pageSetup horizontalDpi="600" verticalDpi="600" orientation="portrait" paperSize="9" scale="2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Q54"/>
  <sheetViews>
    <sheetView view="pageBreakPreview" zoomScale="39" zoomScaleNormal="37" zoomScaleSheetLayoutView="39" zoomScalePageLayoutView="71" workbookViewId="0" topLeftCell="A1">
      <selection activeCell="J30" sqref="J30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7" width="46.28125" style="25" customWidth="1"/>
    <col min="8" max="8" width="43.57421875" style="25" customWidth="1"/>
    <col min="9" max="9" width="42.57421875" style="25" customWidth="1"/>
    <col min="10" max="10" width="16.8515625" style="25" customWidth="1"/>
    <col min="11" max="11" width="21.5742187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</row>
    <row r="2" spans="1:14" s="1" customFormat="1" ht="80.25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</row>
    <row r="3" spans="1:14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1" customFormat="1" ht="39" customHeight="1">
      <c r="A6" s="285" t="s">
        <v>148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1" customFormat="1" ht="39" customHeight="1">
      <c r="A7" s="285" t="s">
        <v>407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" customFormat="1" ht="39" customHeight="1" thickBot="1">
      <c r="A8" s="285" t="s">
        <v>350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7" s="20" customFormat="1" ht="34.5" customHeight="1">
      <c r="A9" s="355" t="s">
        <v>56</v>
      </c>
      <c r="B9" s="365" t="s">
        <v>57</v>
      </c>
      <c r="C9" s="352" t="s">
        <v>58</v>
      </c>
      <c r="D9" s="352" t="s">
        <v>59</v>
      </c>
      <c r="E9" s="352" t="s">
        <v>41</v>
      </c>
      <c r="F9" s="352" t="s">
        <v>55</v>
      </c>
      <c r="G9" s="349" t="s">
        <v>69</v>
      </c>
      <c r="H9" s="352" t="s">
        <v>9</v>
      </c>
      <c r="I9" s="343" t="s">
        <v>60</v>
      </c>
      <c r="J9" s="346" t="s">
        <v>17</v>
      </c>
      <c r="K9" s="347"/>
      <c r="L9" s="347"/>
      <c r="M9" s="348"/>
      <c r="N9" s="358" t="s">
        <v>50</v>
      </c>
      <c r="O9" s="34"/>
      <c r="P9" s="34"/>
      <c r="Q9" s="34"/>
    </row>
    <row r="10" spans="1:17" s="20" customFormat="1" ht="36.75" customHeight="1">
      <c r="A10" s="356"/>
      <c r="B10" s="366"/>
      <c r="C10" s="353"/>
      <c r="D10" s="353"/>
      <c r="E10" s="353"/>
      <c r="F10" s="353"/>
      <c r="G10" s="350"/>
      <c r="H10" s="353"/>
      <c r="I10" s="344"/>
      <c r="J10" s="361" t="s">
        <v>67</v>
      </c>
      <c r="K10" s="362"/>
      <c r="L10" s="363" t="s">
        <v>68</v>
      </c>
      <c r="M10" s="364"/>
      <c r="N10" s="359"/>
      <c r="O10" s="34"/>
      <c r="P10" s="34"/>
      <c r="Q10" s="34"/>
    </row>
    <row r="11" spans="1:17" s="20" customFormat="1" ht="36" customHeight="1" thickBot="1">
      <c r="A11" s="357"/>
      <c r="B11" s="367"/>
      <c r="C11" s="354"/>
      <c r="D11" s="354"/>
      <c r="E11" s="354"/>
      <c r="F11" s="354"/>
      <c r="G11" s="351"/>
      <c r="H11" s="354"/>
      <c r="I11" s="345"/>
      <c r="J11" s="121" t="s">
        <v>61</v>
      </c>
      <c r="K11" s="122" t="s">
        <v>62</v>
      </c>
      <c r="L11" s="123" t="s">
        <v>61</v>
      </c>
      <c r="M11" s="124" t="s">
        <v>62</v>
      </c>
      <c r="N11" s="360"/>
      <c r="O11" s="35">
        <v>86</v>
      </c>
      <c r="P11" s="35">
        <v>52</v>
      </c>
      <c r="Q11" s="34"/>
    </row>
    <row r="12" spans="1:17" s="20" customFormat="1" ht="120" customHeight="1">
      <c r="A12" s="52">
        <v>1</v>
      </c>
      <c r="B12" s="53">
        <v>78</v>
      </c>
      <c r="C12" s="208" t="s">
        <v>106</v>
      </c>
      <c r="D12" s="54">
        <v>1997</v>
      </c>
      <c r="E12" s="76" t="s">
        <v>79</v>
      </c>
      <c r="F12" s="210" t="s">
        <v>108</v>
      </c>
      <c r="G12" s="47" t="s">
        <v>129</v>
      </c>
      <c r="H12" s="104" t="s">
        <v>113</v>
      </c>
      <c r="I12" s="80" t="s">
        <v>114</v>
      </c>
      <c r="J12" s="31">
        <v>0</v>
      </c>
      <c r="K12" s="37">
        <v>66.72</v>
      </c>
      <c r="L12" s="38">
        <v>0</v>
      </c>
      <c r="M12" s="83">
        <v>36.41</v>
      </c>
      <c r="N12" s="226">
        <v>26</v>
      </c>
      <c r="O12" s="36">
        <f>(K12-$O$11)/4</f>
        <v>-4.82</v>
      </c>
      <c r="P12" s="34">
        <f>(M12-$P$11)/1</f>
        <v>-15.590000000000003</v>
      </c>
      <c r="Q12" s="20">
        <v>3</v>
      </c>
    </row>
    <row r="13" spans="1:17" s="20" customFormat="1" ht="120" customHeight="1">
      <c r="A13" s="49">
        <v>2</v>
      </c>
      <c r="B13" s="50">
        <v>49</v>
      </c>
      <c r="C13" s="207" t="s">
        <v>119</v>
      </c>
      <c r="D13" s="61">
        <v>1992</v>
      </c>
      <c r="E13" s="87"/>
      <c r="F13" s="211" t="s">
        <v>131</v>
      </c>
      <c r="G13" s="111" t="s">
        <v>132</v>
      </c>
      <c r="H13" s="74" t="s">
        <v>122</v>
      </c>
      <c r="I13" s="88" t="s">
        <v>123</v>
      </c>
      <c r="J13" s="27">
        <v>0</v>
      </c>
      <c r="K13" s="40">
        <v>73.87</v>
      </c>
      <c r="L13" s="41">
        <v>0</v>
      </c>
      <c r="M13" s="84">
        <v>36.59</v>
      </c>
      <c r="N13" s="227">
        <v>23</v>
      </c>
      <c r="O13" s="36">
        <f>(K13-$O$11)/4</f>
        <v>-3.032499999999999</v>
      </c>
      <c r="P13" s="34">
        <f>(M13-$P$11)/1</f>
        <v>-15.409999999999997</v>
      </c>
      <c r="Q13" s="20">
        <v>1</v>
      </c>
    </row>
    <row r="14" spans="1:17" s="20" customFormat="1" ht="120" customHeight="1">
      <c r="A14" s="49">
        <v>3</v>
      </c>
      <c r="B14" s="50">
        <v>39</v>
      </c>
      <c r="C14" s="207" t="s">
        <v>308</v>
      </c>
      <c r="D14" s="61">
        <v>1989</v>
      </c>
      <c r="E14" s="87" t="s">
        <v>77</v>
      </c>
      <c r="F14" s="74" t="s">
        <v>309</v>
      </c>
      <c r="G14" s="111" t="s">
        <v>310</v>
      </c>
      <c r="H14" s="72" t="s">
        <v>218</v>
      </c>
      <c r="I14" s="88" t="s">
        <v>311</v>
      </c>
      <c r="J14" s="27">
        <v>0</v>
      </c>
      <c r="K14" s="40">
        <v>85.06</v>
      </c>
      <c r="L14" s="41">
        <v>4</v>
      </c>
      <c r="M14" s="84">
        <v>34.56</v>
      </c>
      <c r="N14" s="227">
        <v>21</v>
      </c>
      <c r="O14" s="36">
        <f>(K14-$O$11)/4</f>
        <v>-0.23499999999999943</v>
      </c>
      <c r="P14" s="34">
        <f>(M14-$P$11)/1</f>
        <v>-17.439999999999998</v>
      </c>
      <c r="Q14" s="20">
        <v>5</v>
      </c>
    </row>
    <row r="15" spans="1:17" s="20" customFormat="1" ht="120" customHeight="1">
      <c r="A15" s="49">
        <v>4</v>
      </c>
      <c r="B15" s="50">
        <v>76</v>
      </c>
      <c r="C15" s="207" t="s">
        <v>135</v>
      </c>
      <c r="D15" s="61">
        <v>1971</v>
      </c>
      <c r="E15" s="87" t="s">
        <v>83</v>
      </c>
      <c r="F15" s="211" t="s">
        <v>98</v>
      </c>
      <c r="G15" s="111" t="s">
        <v>139</v>
      </c>
      <c r="H15" s="78" t="s">
        <v>113</v>
      </c>
      <c r="I15" s="88" t="s">
        <v>138</v>
      </c>
      <c r="J15" s="27">
        <v>0</v>
      </c>
      <c r="K15" s="40">
        <v>68.85</v>
      </c>
      <c r="L15" s="41">
        <v>4</v>
      </c>
      <c r="M15" s="84">
        <v>36.4</v>
      </c>
      <c r="N15" s="227">
        <v>19</v>
      </c>
      <c r="O15" s="36">
        <f>(K15-$O$11)/4</f>
        <v>-4.287500000000001</v>
      </c>
      <c r="P15" s="34">
        <f>(M15-$P$11)/1</f>
        <v>-15.600000000000001</v>
      </c>
      <c r="Q15" s="20">
        <v>2</v>
      </c>
    </row>
    <row r="16" spans="1:17" s="20" customFormat="1" ht="120" customHeight="1">
      <c r="A16" s="49">
        <v>5</v>
      </c>
      <c r="B16" s="50">
        <v>84</v>
      </c>
      <c r="C16" s="207" t="s">
        <v>299</v>
      </c>
      <c r="D16" s="61">
        <v>1970</v>
      </c>
      <c r="E16" s="87" t="s">
        <v>82</v>
      </c>
      <c r="F16" s="211" t="s">
        <v>319</v>
      </c>
      <c r="G16" s="111" t="s">
        <v>317</v>
      </c>
      <c r="H16" s="72" t="s">
        <v>203</v>
      </c>
      <c r="I16" s="88" t="s">
        <v>204</v>
      </c>
      <c r="J16" s="27">
        <v>0</v>
      </c>
      <c r="K16" s="40">
        <v>74.88</v>
      </c>
      <c r="L16" s="41">
        <v>4</v>
      </c>
      <c r="M16" s="84">
        <v>48.19</v>
      </c>
      <c r="N16" s="227">
        <v>18</v>
      </c>
      <c r="O16" s="36">
        <f>(K16-$O$11)/4</f>
        <v>-2.780000000000001</v>
      </c>
      <c r="P16" s="34">
        <f>(M16-$P$11)/1</f>
        <v>-3.8100000000000023</v>
      </c>
      <c r="Q16" s="20">
        <v>4</v>
      </c>
    </row>
    <row r="17" spans="1:16" s="20" customFormat="1" ht="120" customHeight="1">
      <c r="A17" s="49">
        <v>6</v>
      </c>
      <c r="B17" s="50">
        <v>8</v>
      </c>
      <c r="C17" s="207" t="s">
        <v>272</v>
      </c>
      <c r="D17" s="61">
        <v>1992</v>
      </c>
      <c r="E17" s="87"/>
      <c r="F17" s="211" t="s">
        <v>273</v>
      </c>
      <c r="G17" s="111"/>
      <c r="H17" s="72" t="s">
        <v>156</v>
      </c>
      <c r="I17" s="88" t="s">
        <v>274</v>
      </c>
      <c r="J17" s="32">
        <v>4</v>
      </c>
      <c r="K17" s="43">
        <v>69.81</v>
      </c>
      <c r="L17" s="44"/>
      <c r="M17" s="85"/>
      <c r="N17" s="227">
        <v>17</v>
      </c>
      <c r="O17" s="36">
        <f>(K17-$O$11)/4</f>
        <v>-4.047499999999999</v>
      </c>
      <c r="P17" s="34">
        <f>(M17-$P$11)/1</f>
        <v>-52</v>
      </c>
    </row>
    <row r="18" spans="1:16" s="20" customFormat="1" ht="120" customHeight="1">
      <c r="A18" s="49">
        <v>7</v>
      </c>
      <c r="B18" s="50">
        <v>31</v>
      </c>
      <c r="C18" s="207" t="s">
        <v>399</v>
      </c>
      <c r="D18" s="61">
        <v>1992</v>
      </c>
      <c r="E18" s="87" t="s">
        <v>77</v>
      </c>
      <c r="F18" s="211" t="s">
        <v>400</v>
      </c>
      <c r="G18" s="111" t="s">
        <v>401</v>
      </c>
      <c r="H18" s="72" t="s">
        <v>394</v>
      </c>
      <c r="I18" s="88" t="s">
        <v>395</v>
      </c>
      <c r="J18" s="27">
        <v>4</v>
      </c>
      <c r="K18" s="40">
        <v>70.96</v>
      </c>
      <c r="L18" s="41"/>
      <c r="M18" s="84"/>
      <c r="N18" s="227">
        <v>16</v>
      </c>
      <c r="O18" s="36">
        <f>(K18-$O$11)/4</f>
        <v>-3.7600000000000016</v>
      </c>
      <c r="P18" s="34">
        <f>(M18-$P$11)/1</f>
        <v>-52</v>
      </c>
    </row>
    <row r="19" spans="1:16" s="20" customFormat="1" ht="120" customHeight="1">
      <c r="A19" s="49">
        <v>8</v>
      </c>
      <c r="B19" s="50">
        <v>62</v>
      </c>
      <c r="C19" s="207" t="s">
        <v>372</v>
      </c>
      <c r="D19" s="61"/>
      <c r="E19" s="87" t="s">
        <v>79</v>
      </c>
      <c r="F19" s="211" t="s">
        <v>259</v>
      </c>
      <c r="G19" s="111" t="s">
        <v>260</v>
      </c>
      <c r="H19" s="72" t="s">
        <v>203</v>
      </c>
      <c r="I19" s="88" t="s">
        <v>255</v>
      </c>
      <c r="J19" s="27">
        <v>4</v>
      </c>
      <c r="K19" s="40">
        <v>75.28</v>
      </c>
      <c r="L19" s="41"/>
      <c r="M19" s="84"/>
      <c r="N19" s="227">
        <v>15</v>
      </c>
      <c r="O19" s="36">
        <f>(K19-$O$11)/4</f>
        <v>-2.6799999999999997</v>
      </c>
      <c r="P19" s="34">
        <f>(M19-$P$11)/1</f>
        <v>-52</v>
      </c>
    </row>
    <row r="20" spans="1:16" s="20" customFormat="1" ht="120" customHeight="1">
      <c r="A20" s="49">
        <v>9</v>
      </c>
      <c r="B20" s="50">
        <v>14</v>
      </c>
      <c r="C20" s="207" t="s">
        <v>229</v>
      </c>
      <c r="D20" s="61">
        <v>1958</v>
      </c>
      <c r="E20" s="87" t="s">
        <v>77</v>
      </c>
      <c r="F20" s="211" t="s">
        <v>164</v>
      </c>
      <c r="G20" s="111" t="s">
        <v>353</v>
      </c>
      <c r="H20" s="72" t="s">
        <v>159</v>
      </c>
      <c r="I20" s="88" t="s">
        <v>76</v>
      </c>
      <c r="J20" s="27">
        <v>4</v>
      </c>
      <c r="K20" s="40">
        <v>75.44</v>
      </c>
      <c r="L20" s="41"/>
      <c r="M20" s="84"/>
      <c r="N20" s="227">
        <v>14</v>
      </c>
      <c r="O20" s="36">
        <f>(K20-$O$11)/4</f>
        <v>-2.6400000000000006</v>
      </c>
      <c r="P20" s="34">
        <f>(M20-$P$11)/1</f>
        <v>-52</v>
      </c>
    </row>
    <row r="21" spans="1:16" s="20" customFormat="1" ht="120" customHeight="1">
      <c r="A21" s="49">
        <v>10</v>
      </c>
      <c r="B21" s="50">
        <v>7</v>
      </c>
      <c r="C21" s="207" t="s">
        <v>269</v>
      </c>
      <c r="D21" s="61">
        <v>1971</v>
      </c>
      <c r="E21" s="87" t="s">
        <v>75</v>
      </c>
      <c r="F21" s="211" t="s">
        <v>271</v>
      </c>
      <c r="G21" s="111"/>
      <c r="H21" s="72" t="s">
        <v>84</v>
      </c>
      <c r="I21" s="88" t="s">
        <v>76</v>
      </c>
      <c r="J21" s="27">
        <v>4</v>
      </c>
      <c r="K21" s="40">
        <v>75.72</v>
      </c>
      <c r="L21" s="41"/>
      <c r="M21" s="84"/>
      <c r="N21" s="227">
        <v>13</v>
      </c>
      <c r="O21" s="36">
        <f>(K21-$O$11)/4</f>
        <v>-2.5700000000000003</v>
      </c>
      <c r="P21" s="34">
        <f>(M21-$P$11)/1</f>
        <v>-52</v>
      </c>
    </row>
    <row r="22" spans="1:16" s="20" customFormat="1" ht="120" customHeight="1">
      <c r="A22" s="49">
        <v>11</v>
      </c>
      <c r="B22" s="69">
        <v>83</v>
      </c>
      <c r="C22" s="216" t="s">
        <v>299</v>
      </c>
      <c r="D22" s="51">
        <v>1970</v>
      </c>
      <c r="E22" s="77" t="s">
        <v>82</v>
      </c>
      <c r="F22" s="217" t="s">
        <v>301</v>
      </c>
      <c r="G22" s="225" t="s">
        <v>397</v>
      </c>
      <c r="H22" s="72" t="s">
        <v>203</v>
      </c>
      <c r="I22" s="81" t="s">
        <v>204</v>
      </c>
      <c r="J22" s="32">
        <v>4</v>
      </c>
      <c r="K22" s="43">
        <v>77.44</v>
      </c>
      <c r="L22" s="44"/>
      <c r="M22" s="85"/>
      <c r="N22" s="227">
        <v>12</v>
      </c>
      <c r="O22" s="36">
        <f>(K22-$O$11)/4</f>
        <v>-2.1400000000000006</v>
      </c>
      <c r="P22" s="34">
        <f>(M22-$P$11)/1</f>
        <v>-52</v>
      </c>
    </row>
    <row r="23" spans="1:16" s="20" customFormat="1" ht="120" customHeight="1">
      <c r="A23" s="49">
        <v>12</v>
      </c>
      <c r="B23" s="50">
        <v>63</v>
      </c>
      <c r="C23" s="207" t="s">
        <v>403</v>
      </c>
      <c r="D23" s="61"/>
      <c r="E23" s="87" t="s">
        <v>79</v>
      </c>
      <c r="F23" s="211" t="s">
        <v>262</v>
      </c>
      <c r="G23" s="111" t="s">
        <v>263</v>
      </c>
      <c r="H23" s="72" t="s">
        <v>203</v>
      </c>
      <c r="I23" s="88" t="s">
        <v>255</v>
      </c>
      <c r="J23" s="27">
        <v>4</v>
      </c>
      <c r="K23" s="40">
        <v>77.79</v>
      </c>
      <c r="L23" s="41"/>
      <c r="M23" s="84"/>
      <c r="N23" s="227">
        <v>11</v>
      </c>
      <c r="O23" s="36">
        <f>(K23-$O$11)/4</f>
        <v>-2.0524999999999984</v>
      </c>
      <c r="P23" s="34">
        <f>(M23-$P$11)/1</f>
        <v>-52</v>
      </c>
    </row>
    <row r="24" spans="1:16" s="20" customFormat="1" ht="120" customHeight="1">
      <c r="A24" s="49">
        <v>13</v>
      </c>
      <c r="B24" s="50">
        <v>52</v>
      </c>
      <c r="C24" s="207" t="s">
        <v>119</v>
      </c>
      <c r="D24" s="61">
        <v>1992</v>
      </c>
      <c r="E24" s="87"/>
      <c r="F24" s="211" t="s">
        <v>286</v>
      </c>
      <c r="G24" s="111" t="s">
        <v>287</v>
      </c>
      <c r="H24" s="72" t="s">
        <v>122</v>
      </c>
      <c r="I24" s="88" t="s">
        <v>123</v>
      </c>
      <c r="J24" s="27">
        <v>4</v>
      </c>
      <c r="K24" s="40">
        <v>85.44</v>
      </c>
      <c r="L24" s="41"/>
      <c r="M24" s="84"/>
      <c r="N24" s="227">
        <v>10</v>
      </c>
      <c r="O24" s="36">
        <f>(K24-$O$11)/4</f>
        <v>-0.14000000000000057</v>
      </c>
      <c r="P24" s="34">
        <f>(M24-$P$11)/1</f>
        <v>-52</v>
      </c>
    </row>
    <row r="25" spans="1:16" s="20" customFormat="1" ht="120" customHeight="1">
      <c r="A25" s="49">
        <v>14</v>
      </c>
      <c r="B25" s="50">
        <v>32</v>
      </c>
      <c r="C25" s="207" t="s">
        <v>392</v>
      </c>
      <c r="D25" s="61">
        <v>1989</v>
      </c>
      <c r="E25" s="87" t="s">
        <v>77</v>
      </c>
      <c r="F25" s="211" t="s">
        <v>415</v>
      </c>
      <c r="G25" s="111"/>
      <c r="H25" s="72" t="s">
        <v>394</v>
      </c>
      <c r="I25" s="88" t="s">
        <v>395</v>
      </c>
      <c r="J25" s="27">
        <v>8</v>
      </c>
      <c r="K25" s="40">
        <v>72.84</v>
      </c>
      <c r="L25" s="41"/>
      <c r="M25" s="84"/>
      <c r="N25" s="227">
        <v>9</v>
      </c>
      <c r="O25" s="36">
        <f>(K25-$O$11)/4</f>
        <v>-3.289999999999999</v>
      </c>
      <c r="P25" s="34">
        <f>(M25-$P$11)/1</f>
        <v>-52</v>
      </c>
    </row>
    <row r="26" spans="1:16" s="20" customFormat="1" ht="120" customHeight="1">
      <c r="A26" s="49">
        <v>15</v>
      </c>
      <c r="B26" s="50">
        <v>60</v>
      </c>
      <c r="C26" s="207" t="s">
        <v>402</v>
      </c>
      <c r="D26" s="61"/>
      <c r="E26" s="87" t="s">
        <v>79</v>
      </c>
      <c r="F26" s="211" t="s">
        <v>253</v>
      </c>
      <c r="G26" s="111" t="s">
        <v>254</v>
      </c>
      <c r="H26" s="72" t="s">
        <v>203</v>
      </c>
      <c r="I26" s="88" t="s">
        <v>255</v>
      </c>
      <c r="J26" s="27">
        <v>8</v>
      </c>
      <c r="K26" s="40">
        <v>75</v>
      </c>
      <c r="L26" s="41"/>
      <c r="M26" s="84"/>
      <c r="N26" s="227">
        <v>8</v>
      </c>
      <c r="O26" s="36">
        <f>(K26-$O$11)/4</f>
        <v>-2.75</v>
      </c>
      <c r="P26" s="34">
        <f>(M26-$P$11)/1</f>
        <v>-52</v>
      </c>
    </row>
    <row r="27" spans="1:16" s="20" customFormat="1" ht="120" customHeight="1">
      <c r="A27" s="49">
        <v>16</v>
      </c>
      <c r="B27" s="50">
        <v>50</v>
      </c>
      <c r="C27" s="207" t="s">
        <v>119</v>
      </c>
      <c r="D27" s="61">
        <v>1992</v>
      </c>
      <c r="E27" s="87"/>
      <c r="F27" s="211" t="s">
        <v>133</v>
      </c>
      <c r="G27" s="111" t="s">
        <v>134</v>
      </c>
      <c r="H27" s="72" t="s">
        <v>122</v>
      </c>
      <c r="I27" s="88" t="s">
        <v>123</v>
      </c>
      <c r="J27" s="27">
        <v>8</v>
      </c>
      <c r="K27" s="40">
        <v>77.34</v>
      </c>
      <c r="L27" s="41"/>
      <c r="M27" s="84"/>
      <c r="N27" s="227">
        <v>7</v>
      </c>
      <c r="O27" s="36">
        <f>(K27-$O$11)/4</f>
        <v>-2.164999999999999</v>
      </c>
      <c r="P27" s="34">
        <f>(M27-$P$11)/1</f>
        <v>-52</v>
      </c>
    </row>
    <row r="28" spans="1:16" s="20" customFormat="1" ht="120" customHeight="1">
      <c r="A28" s="49">
        <v>17</v>
      </c>
      <c r="B28" s="50">
        <v>46</v>
      </c>
      <c r="C28" s="207" t="s">
        <v>192</v>
      </c>
      <c r="D28" s="61">
        <v>1968</v>
      </c>
      <c r="E28" s="87" t="s">
        <v>75</v>
      </c>
      <c r="F28" s="211" t="s">
        <v>284</v>
      </c>
      <c r="G28" s="111" t="s">
        <v>285</v>
      </c>
      <c r="H28" s="72" t="s">
        <v>191</v>
      </c>
      <c r="I28" s="88" t="s">
        <v>76</v>
      </c>
      <c r="J28" s="32">
        <v>8</v>
      </c>
      <c r="K28" s="43">
        <v>83.35</v>
      </c>
      <c r="L28" s="44"/>
      <c r="M28" s="85"/>
      <c r="N28" s="227">
        <v>6</v>
      </c>
      <c r="O28" s="36">
        <f>(K28-$O$11)/4</f>
        <v>-0.6625000000000014</v>
      </c>
      <c r="P28" s="34">
        <f>(M28-$P$11)/1</f>
        <v>-52</v>
      </c>
    </row>
    <row r="29" spans="1:16" s="20" customFormat="1" ht="120" customHeight="1">
      <c r="A29" s="49">
        <v>18</v>
      </c>
      <c r="B29" s="50">
        <v>6</v>
      </c>
      <c r="C29" s="207" t="s">
        <v>269</v>
      </c>
      <c r="D29" s="61">
        <v>1971</v>
      </c>
      <c r="E29" s="87" t="s">
        <v>75</v>
      </c>
      <c r="F29" s="211" t="s">
        <v>270</v>
      </c>
      <c r="G29" s="111"/>
      <c r="H29" s="72" t="s">
        <v>84</v>
      </c>
      <c r="I29" s="88" t="s">
        <v>76</v>
      </c>
      <c r="J29" s="27">
        <v>12</v>
      </c>
      <c r="K29" s="40">
        <v>71.19</v>
      </c>
      <c r="L29" s="41"/>
      <c r="M29" s="84"/>
      <c r="N29" s="227">
        <v>5</v>
      </c>
      <c r="O29" s="36">
        <f>(K29-$O$11)/4</f>
        <v>-3.7025000000000006</v>
      </c>
      <c r="P29" s="34">
        <f>(M29-$P$11)/1</f>
        <v>-52</v>
      </c>
    </row>
    <row r="30" spans="1:16" s="20" customFormat="1" ht="120" customHeight="1">
      <c r="A30" s="49">
        <v>19</v>
      </c>
      <c r="B30" s="50">
        <v>44</v>
      </c>
      <c r="C30" s="207" t="s">
        <v>281</v>
      </c>
      <c r="D30" s="61">
        <v>2000</v>
      </c>
      <c r="E30" s="87" t="s">
        <v>168</v>
      </c>
      <c r="F30" s="211" t="s">
        <v>282</v>
      </c>
      <c r="G30" s="111" t="s">
        <v>396</v>
      </c>
      <c r="H30" s="72" t="s">
        <v>180</v>
      </c>
      <c r="I30" s="88" t="s">
        <v>318</v>
      </c>
      <c r="J30" s="27">
        <v>12</v>
      </c>
      <c r="K30" s="40">
        <v>72.97</v>
      </c>
      <c r="L30" s="41"/>
      <c r="M30" s="84"/>
      <c r="N30" s="227">
        <v>4</v>
      </c>
      <c r="O30" s="36">
        <f>(K30-$O$11)/4</f>
        <v>-3.2575000000000003</v>
      </c>
      <c r="P30" s="34">
        <f>(M30-$P$11)/1</f>
        <v>-52</v>
      </c>
    </row>
    <row r="31" spans="1:16" s="20" customFormat="1" ht="120" customHeight="1">
      <c r="A31" s="49">
        <v>20</v>
      </c>
      <c r="B31" s="50">
        <v>61</v>
      </c>
      <c r="C31" s="207" t="s">
        <v>402</v>
      </c>
      <c r="D31" s="61"/>
      <c r="E31" s="87" t="s">
        <v>79</v>
      </c>
      <c r="F31" s="211" t="s">
        <v>256</v>
      </c>
      <c r="G31" s="111" t="s">
        <v>257</v>
      </c>
      <c r="H31" s="72" t="s">
        <v>203</v>
      </c>
      <c r="I31" s="88" t="s">
        <v>255</v>
      </c>
      <c r="J31" s="27">
        <v>16</v>
      </c>
      <c r="K31" s="40">
        <v>83.41</v>
      </c>
      <c r="L31" s="41"/>
      <c r="M31" s="84"/>
      <c r="N31" s="227">
        <v>3</v>
      </c>
      <c r="O31" s="36">
        <f>(K31-$O$11)/4</f>
        <v>-0.6475000000000009</v>
      </c>
      <c r="P31" s="34">
        <f>(M31-$P$11)/1</f>
        <v>-52</v>
      </c>
    </row>
    <row r="32" spans="1:16" s="20" customFormat="1" ht="120" customHeight="1">
      <c r="A32" s="49">
        <v>21</v>
      </c>
      <c r="B32" s="50">
        <v>81</v>
      </c>
      <c r="C32" s="207" t="s">
        <v>296</v>
      </c>
      <c r="D32" s="61">
        <v>1981</v>
      </c>
      <c r="E32" s="87" t="s">
        <v>77</v>
      </c>
      <c r="F32" s="211" t="s">
        <v>297</v>
      </c>
      <c r="G32" s="111" t="s">
        <v>298</v>
      </c>
      <c r="H32" s="72" t="s">
        <v>203</v>
      </c>
      <c r="I32" s="88" t="s">
        <v>204</v>
      </c>
      <c r="J32" s="27">
        <v>20</v>
      </c>
      <c r="K32" s="40">
        <v>76.69</v>
      </c>
      <c r="L32" s="41"/>
      <c r="M32" s="84"/>
      <c r="N32" s="227">
        <v>2</v>
      </c>
      <c r="O32" s="36">
        <f>(K32-$O$11)/4</f>
        <v>-2.3275000000000006</v>
      </c>
      <c r="P32" s="34">
        <f>(M32-$P$11)/1</f>
        <v>-52</v>
      </c>
    </row>
    <row r="33" spans="1:16" s="20" customFormat="1" ht="120" customHeight="1" thickBot="1">
      <c r="A33" s="55"/>
      <c r="B33" s="56">
        <v>82</v>
      </c>
      <c r="C33" s="209" t="s">
        <v>299</v>
      </c>
      <c r="D33" s="70">
        <v>1970</v>
      </c>
      <c r="E33" s="92" t="s">
        <v>82</v>
      </c>
      <c r="F33" s="212" t="s">
        <v>303</v>
      </c>
      <c r="G33" s="48" t="s">
        <v>300</v>
      </c>
      <c r="H33" s="171" t="s">
        <v>203</v>
      </c>
      <c r="I33" s="117" t="s">
        <v>204</v>
      </c>
      <c r="J33" s="371" t="s">
        <v>94</v>
      </c>
      <c r="K33" s="372"/>
      <c r="L33" s="372"/>
      <c r="M33" s="372"/>
      <c r="N33" s="373"/>
      <c r="O33" s="36">
        <f>(K33-$O$11)/4</f>
        <v>-21.5</v>
      </c>
      <c r="P33" s="34">
        <f>(M33-$P$11)/1</f>
        <v>-52</v>
      </c>
    </row>
    <row r="34" spans="1:17" s="19" customFormat="1" ht="60" customHeight="1">
      <c r="A34" s="28"/>
      <c r="B34" s="331" t="s">
        <v>95</v>
      </c>
      <c r="C34" s="331"/>
      <c r="D34" s="119"/>
      <c r="E34" s="90" t="s">
        <v>63</v>
      </c>
      <c r="F34" s="91"/>
      <c r="G34" s="91"/>
      <c r="H34" s="90" t="s">
        <v>110</v>
      </c>
      <c r="I34" s="120" t="s">
        <v>90</v>
      </c>
      <c r="J34" s="24"/>
      <c r="K34" s="28"/>
      <c r="L34" s="28"/>
      <c r="M34" s="28"/>
      <c r="N34" s="28"/>
      <c r="O34" s="34"/>
      <c r="P34" s="34"/>
      <c r="Q34" s="34"/>
    </row>
    <row r="35" spans="1:17" s="19" customFormat="1" ht="58.5" customHeight="1">
      <c r="A35" s="28"/>
      <c r="B35" s="331" t="s">
        <v>96</v>
      </c>
      <c r="C35" s="331"/>
      <c r="D35" s="119"/>
      <c r="E35" s="90" t="s">
        <v>64</v>
      </c>
      <c r="F35" s="91"/>
      <c r="G35" s="91"/>
      <c r="H35" s="90" t="s">
        <v>65</v>
      </c>
      <c r="I35" s="120" t="s">
        <v>92</v>
      </c>
      <c r="J35" s="24"/>
      <c r="K35" s="28"/>
      <c r="L35" s="28"/>
      <c r="M35" s="28"/>
      <c r="N35" s="28"/>
      <c r="O35" s="34"/>
      <c r="P35" s="34"/>
      <c r="Q35" s="34"/>
    </row>
    <row r="36" spans="1:17" s="19" customFormat="1" ht="64.5" customHeight="1">
      <c r="A36" s="28"/>
      <c r="B36" s="28"/>
      <c r="C36" s="29"/>
      <c r="D36" s="29"/>
      <c r="E36" s="29"/>
      <c r="F36" s="29"/>
      <c r="G36" s="30"/>
      <c r="H36" s="89"/>
      <c r="I36" s="30"/>
      <c r="J36" s="28"/>
      <c r="K36" s="28"/>
      <c r="L36" s="28"/>
      <c r="M36" s="28"/>
      <c r="N36" s="28"/>
      <c r="O36" s="34"/>
      <c r="P36" s="34"/>
      <c r="Q36" s="34"/>
    </row>
    <row r="37" ht="25.5" customHeight="1"/>
    <row r="38" ht="25.5" customHeight="1"/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  <row r="49" spans="3:17" ht="25.5" customHeight="1">
      <c r="C49" s="25"/>
      <c r="O49" s="25"/>
      <c r="P49" s="25"/>
      <c r="Q49" s="25"/>
    </row>
    <row r="50" spans="3:17" ht="25.5" customHeight="1">
      <c r="C50" s="25"/>
      <c r="O50" s="25"/>
      <c r="P50" s="25"/>
      <c r="Q50" s="25"/>
    </row>
    <row r="51" spans="3:17" ht="25.5" customHeight="1">
      <c r="C51" s="25"/>
      <c r="O51" s="25"/>
      <c r="P51" s="25"/>
      <c r="Q51" s="25"/>
    </row>
    <row r="52" spans="3:17" ht="25.5" customHeight="1">
      <c r="C52" s="25"/>
      <c r="O52" s="25"/>
      <c r="P52" s="25"/>
      <c r="Q52" s="25"/>
    </row>
    <row r="53" spans="3:17" ht="25.5" customHeight="1">
      <c r="C53" s="25"/>
      <c r="O53" s="25"/>
      <c r="P53" s="25"/>
      <c r="Q53" s="25"/>
    </row>
    <row r="54" spans="3:17" ht="25.5" customHeight="1">
      <c r="C54" s="25"/>
      <c r="O54" s="25"/>
      <c r="P54" s="25"/>
      <c r="Q54" s="25"/>
    </row>
  </sheetData>
  <sheetProtection/>
  <mergeCells count="24">
    <mergeCell ref="B35:C35"/>
    <mergeCell ref="B34:C34"/>
    <mergeCell ref="J33:N33"/>
    <mergeCell ref="I9:I11"/>
    <mergeCell ref="J9:M9"/>
    <mergeCell ref="N9:N11"/>
    <mergeCell ref="J10:K10"/>
    <mergeCell ref="L10:M10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A1:N1"/>
    <mergeCell ref="A2:N2"/>
    <mergeCell ref="A3:N3"/>
    <mergeCell ref="A4:N4"/>
    <mergeCell ref="A5:N5"/>
    <mergeCell ref="A6:N6"/>
  </mergeCells>
  <printOptions/>
  <pageMargins left="0" right="0" top="0" bottom="0" header="0" footer="0"/>
  <pageSetup horizontalDpi="600" verticalDpi="600" orientation="portrait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0.7109375" style="1" customWidth="1"/>
    <col min="12" max="16384" width="9.140625" style="1" customWidth="1"/>
  </cols>
  <sheetData>
    <row r="1" spans="1:10" ht="16.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6.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6.5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6.5">
      <c r="A4" s="234" t="s">
        <v>3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6.5">
      <c r="A5" s="234" t="s">
        <v>12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41" t="s">
        <v>43</v>
      </c>
      <c r="B10" s="241" t="s">
        <v>7</v>
      </c>
      <c r="C10" s="236" t="s">
        <v>8</v>
      </c>
      <c r="D10" s="236" t="s">
        <v>44</v>
      </c>
      <c r="E10" s="236" t="s">
        <v>45</v>
      </c>
      <c r="F10" s="236" t="s">
        <v>11</v>
      </c>
      <c r="G10" s="236" t="s">
        <v>9</v>
      </c>
      <c r="H10" s="236" t="s">
        <v>46</v>
      </c>
      <c r="I10" s="243" t="s">
        <v>17</v>
      </c>
      <c r="J10" s="244"/>
      <c r="K10" s="239" t="s">
        <v>47</v>
      </c>
      <c r="L10" s="2"/>
      <c r="M10" s="2"/>
      <c r="N10" s="2"/>
    </row>
    <row r="11" spans="1:14" ht="25.5" customHeight="1">
      <c r="A11" s="242"/>
      <c r="B11" s="242"/>
      <c r="C11" s="238"/>
      <c r="D11" s="238"/>
      <c r="E11" s="238"/>
      <c r="F11" s="237"/>
      <c r="G11" s="238"/>
      <c r="H11" s="238"/>
      <c r="I11" s="7" t="s">
        <v>18</v>
      </c>
      <c r="J11" s="7" t="s">
        <v>19</v>
      </c>
      <c r="K11" s="240"/>
      <c r="L11" s="2"/>
      <c r="M11" s="2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2"/>
      <c r="M12" s="2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2"/>
      <c r="M13" s="2"/>
      <c r="N13" s="2"/>
    </row>
    <row r="14" spans="1:11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5">
    <mergeCell ref="E10:E11"/>
    <mergeCell ref="H10:H11"/>
    <mergeCell ref="I10:J10"/>
    <mergeCell ref="C10:C11"/>
    <mergeCell ref="D10:D11"/>
    <mergeCell ref="F10:F11"/>
    <mergeCell ref="G10:G11"/>
    <mergeCell ref="K10:K11"/>
    <mergeCell ref="A10:A11"/>
    <mergeCell ref="B10:B11"/>
    <mergeCell ref="A1:J1"/>
    <mergeCell ref="A2:J2"/>
    <mergeCell ref="A3:J3"/>
    <mergeCell ref="A4:J4"/>
    <mergeCell ref="A5:J5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U40"/>
  <sheetViews>
    <sheetView tabSelected="1" view="pageBreakPreview" zoomScale="40" zoomScaleNormal="37" zoomScaleSheetLayoutView="40" zoomScalePageLayoutView="71" workbookViewId="0" topLeftCell="A1">
      <selection activeCell="G9" sqref="G9:G11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9.140625" style="25" customWidth="1"/>
    <col min="6" max="6" width="49.8515625" style="25" customWidth="1"/>
    <col min="7" max="7" width="48.421875" style="25" customWidth="1"/>
    <col min="8" max="8" width="52.421875" style="25" customWidth="1"/>
    <col min="9" max="9" width="48.7109375" style="25" customWidth="1"/>
    <col min="10" max="10" width="16.8515625" style="25" customWidth="1"/>
    <col min="11" max="11" width="21.5742187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8.00390625" style="25" customWidth="1"/>
    <col min="16" max="16" width="14.28125" style="33" customWidth="1"/>
    <col min="17" max="17" width="16.140625" style="33" customWidth="1"/>
    <col min="18" max="18" width="9.140625" style="33" customWidth="1"/>
    <col min="19" max="20" width="9.140625" style="25" customWidth="1"/>
    <col min="21" max="21" width="10.8515625" style="25" bestFit="1" customWidth="1"/>
    <col min="22" max="16384" width="9.140625" style="25" customWidth="1"/>
  </cols>
  <sheetData>
    <row r="1" spans="1:15" s="1" customFormat="1" ht="48" customHeight="1">
      <c r="A1" s="274"/>
      <c r="B1" s="274"/>
      <c r="C1" s="274"/>
      <c r="D1" s="274"/>
      <c r="E1" s="274"/>
      <c r="F1" s="274"/>
      <c r="G1" s="274"/>
      <c r="H1" s="274"/>
      <c r="I1" s="274"/>
      <c r="J1" s="284"/>
      <c r="K1" s="284"/>
      <c r="L1" s="284"/>
      <c r="M1" s="284"/>
      <c r="N1" s="284"/>
      <c r="O1" s="177"/>
    </row>
    <row r="2" spans="1:15" s="1" customFormat="1" ht="80.25" customHeight="1">
      <c r="A2" s="274"/>
      <c r="B2" s="274"/>
      <c r="C2" s="274"/>
      <c r="D2" s="274"/>
      <c r="E2" s="274"/>
      <c r="F2" s="274"/>
      <c r="G2" s="274"/>
      <c r="H2" s="274"/>
      <c r="I2" s="274"/>
      <c r="J2" s="284"/>
      <c r="K2" s="284"/>
      <c r="L2" s="284"/>
      <c r="M2" s="284"/>
      <c r="N2" s="284"/>
      <c r="O2" s="177"/>
    </row>
    <row r="3" spans="1:15" s="1" customFormat="1" ht="39" customHeight="1">
      <c r="A3" s="285" t="s">
        <v>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176"/>
    </row>
    <row r="4" spans="1:15" s="1" customFormat="1" ht="39" customHeight="1">
      <c r="A4" s="285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176"/>
    </row>
    <row r="5" spans="1:15" s="1" customFormat="1" ht="39" customHeight="1">
      <c r="A5" s="285" t="s">
        <v>72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176"/>
    </row>
    <row r="6" spans="1:15" s="1" customFormat="1" ht="39" customHeight="1">
      <c r="A6" s="285" t="s">
        <v>107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178"/>
    </row>
    <row r="7" spans="1:15" s="1" customFormat="1" ht="39" customHeight="1">
      <c r="A7" s="285" t="s">
        <v>416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176"/>
    </row>
    <row r="8" spans="1:15" s="1" customFormat="1" ht="39" customHeight="1" thickBot="1">
      <c r="A8" s="285" t="s">
        <v>350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76"/>
    </row>
    <row r="9" spans="1:18" s="20" customFormat="1" ht="34.5" customHeight="1" thickBot="1">
      <c r="A9" s="355" t="s">
        <v>56</v>
      </c>
      <c r="B9" s="365" t="s">
        <v>57</v>
      </c>
      <c r="C9" s="352" t="s">
        <v>58</v>
      </c>
      <c r="D9" s="352" t="s">
        <v>59</v>
      </c>
      <c r="E9" s="352" t="s">
        <v>41</v>
      </c>
      <c r="F9" s="352" t="s">
        <v>55</v>
      </c>
      <c r="G9" s="349" t="s">
        <v>69</v>
      </c>
      <c r="H9" s="352" t="s">
        <v>9</v>
      </c>
      <c r="I9" s="343" t="s">
        <v>60</v>
      </c>
      <c r="J9" s="374" t="s">
        <v>17</v>
      </c>
      <c r="K9" s="375"/>
      <c r="L9" s="375"/>
      <c r="M9" s="376"/>
      <c r="N9" s="358" t="s">
        <v>50</v>
      </c>
      <c r="O9" s="394" t="s">
        <v>66</v>
      </c>
      <c r="P9" s="34"/>
      <c r="Q9" s="34"/>
      <c r="R9" s="34"/>
    </row>
    <row r="10" spans="1:18" s="20" customFormat="1" ht="36.75" customHeight="1">
      <c r="A10" s="356"/>
      <c r="B10" s="366"/>
      <c r="C10" s="353"/>
      <c r="D10" s="353"/>
      <c r="E10" s="353"/>
      <c r="F10" s="353"/>
      <c r="G10" s="350"/>
      <c r="H10" s="353"/>
      <c r="I10" s="344"/>
      <c r="J10" s="361" t="s">
        <v>67</v>
      </c>
      <c r="K10" s="362"/>
      <c r="L10" s="363" t="s">
        <v>68</v>
      </c>
      <c r="M10" s="364"/>
      <c r="N10" s="359"/>
      <c r="O10" s="419"/>
      <c r="P10" s="34"/>
      <c r="Q10" s="34"/>
      <c r="R10" s="34"/>
    </row>
    <row r="11" spans="1:18" s="20" customFormat="1" ht="36" customHeight="1" thickBot="1">
      <c r="A11" s="357"/>
      <c r="B11" s="367"/>
      <c r="C11" s="354"/>
      <c r="D11" s="354"/>
      <c r="E11" s="354"/>
      <c r="F11" s="354"/>
      <c r="G11" s="351"/>
      <c r="H11" s="354"/>
      <c r="I11" s="345"/>
      <c r="J11" s="121" t="s">
        <v>61</v>
      </c>
      <c r="K11" s="122" t="s">
        <v>62</v>
      </c>
      <c r="L11" s="123" t="s">
        <v>61</v>
      </c>
      <c r="M11" s="124" t="s">
        <v>62</v>
      </c>
      <c r="N11" s="360"/>
      <c r="O11" s="419"/>
      <c r="P11" s="35">
        <v>95</v>
      </c>
      <c r="Q11" s="35">
        <v>52</v>
      </c>
      <c r="R11" s="34"/>
    </row>
    <row r="12" spans="1:18" s="20" customFormat="1" ht="130.5" customHeight="1">
      <c r="A12" s="52">
        <v>1</v>
      </c>
      <c r="B12" s="53">
        <v>54</v>
      </c>
      <c r="C12" s="100" t="s">
        <v>119</v>
      </c>
      <c r="D12" s="54">
        <v>1992</v>
      </c>
      <c r="E12" s="76"/>
      <c r="F12" s="102" t="s">
        <v>322</v>
      </c>
      <c r="G12" s="132" t="s">
        <v>380</v>
      </c>
      <c r="H12" s="136" t="s">
        <v>122</v>
      </c>
      <c r="I12" s="80" t="s">
        <v>123</v>
      </c>
      <c r="J12" s="31">
        <v>0</v>
      </c>
      <c r="K12" s="37">
        <v>82.15</v>
      </c>
      <c r="L12" s="38">
        <v>0</v>
      </c>
      <c r="M12" s="83">
        <v>34.47</v>
      </c>
      <c r="N12" s="420">
        <v>12</v>
      </c>
      <c r="O12" s="133"/>
      <c r="P12" s="36">
        <f>(K12-$P$11)/4</f>
        <v>-3.2124999999999986</v>
      </c>
      <c r="Q12" s="36">
        <f>(M12-$Q$11)/1</f>
        <v>-17.53</v>
      </c>
      <c r="R12" s="20">
        <v>1</v>
      </c>
    </row>
    <row r="13" spans="1:18" s="20" customFormat="1" ht="130.5" customHeight="1">
      <c r="A13" s="49">
        <v>2</v>
      </c>
      <c r="B13" s="50">
        <v>86</v>
      </c>
      <c r="C13" s="107" t="s">
        <v>299</v>
      </c>
      <c r="D13" s="61">
        <v>1970</v>
      </c>
      <c r="E13" s="87" t="s">
        <v>82</v>
      </c>
      <c r="F13" s="108" t="s">
        <v>327</v>
      </c>
      <c r="G13" s="126" t="s">
        <v>324</v>
      </c>
      <c r="H13" s="72" t="s">
        <v>203</v>
      </c>
      <c r="I13" s="88" t="s">
        <v>204</v>
      </c>
      <c r="J13" s="27">
        <v>0</v>
      </c>
      <c r="K13" s="40">
        <v>83.84</v>
      </c>
      <c r="L13" s="41">
        <v>4</v>
      </c>
      <c r="M13" s="84">
        <v>32.84</v>
      </c>
      <c r="N13" s="421">
        <v>9</v>
      </c>
      <c r="O13" s="134" t="s">
        <v>77</v>
      </c>
      <c r="P13" s="36">
        <f>(K13-$P$11)/4</f>
        <v>-2.789999999999999</v>
      </c>
      <c r="Q13" s="36">
        <f>(M13-$Q$11)/1</f>
        <v>-19.159999999999997</v>
      </c>
      <c r="R13" s="20">
        <v>2</v>
      </c>
    </row>
    <row r="14" spans="1:18" s="20" customFormat="1" ht="130.5" customHeight="1">
      <c r="A14" s="68">
        <v>3</v>
      </c>
      <c r="B14" s="69">
        <v>87</v>
      </c>
      <c r="C14" s="101" t="s">
        <v>299</v>
      </c>
      <c r="D14" s="51">
        <v>1970</v>
      </c>
      <c r="E14" s="77" t="s">
        <v>82</v>
      </c>
      <c r="F14" s="103" t="s">
        <v>325</v>
      </c>
      <c r="G14" s="130" t="s">
        <v>326</v>
      </c>
      <c r="H14" s="72" t="s">
        <v>203</v>
      </c>
      <c r="I14" s="81" t="s">
        <v>204</v>
      </c>
      <c r="J14" s="32">
        <v>0</v>
      </c>
      <c r="K14" s="43">
        <v>87.25</v>
      </c>
      <c r="L14" s="44">
        <v>4</v>
      </c>
      <c r="M14" s="85">
        <v>37</v>
      </c>
      <c r="N14" s="422">
        <v>7</v>
      </c>
      <c r="O14" s="134" t="s">
        <v>77</v>
      </c>
      <c r="P14" s="36">
        <f>(K14-$P$11)/4</f>
        <v>-1.9375</v>
      </c>
      <c r="Q14" s="36">
        <f>(M14-$Q$11)/1</f>
        <v>-15</v>
      </c>
      <c r="R14" s="20">
        <v>4</v>
      </c>
    </row>
    <row r="15" spans="1:18" s="20" customFormat="1" ht="130.5" customHeight="1">
      <c r="A15" s="49">
        <v>4</v>
      </c>
      <c r="B15" s="50">
        <v>31</v>
      </c>
      <c r="C15" s="107" t="s">
        <v>399</v>
      </c>
      <c r="D15" s="61">
        <v>1992</v>
      </c>
      <c r="E15" s="87" t="s">
        <v>77</v>
      </c>
      <c r="F15" s="108" t="s">
        <v>400</v>
      </c>
      <c r="G15" s="126" t="s">
        <v>401</v>
      </c>
      <c r="H15" s="72" t="s">
        <v>394</v>
      </c>
      <c r="I15" s="88" t="s">
        <v>395</v>
      </c>
      <c r="J15" s="27">
        <v>0</v>
      </c>
      <c r="K15" s="40">
        <v>81.75</v>
      </c>
      <c r="L15" s="41"/>
      <c r="M15" s="84"/>
      <c r="N15" s="421">
        <v>5</v>
      </c>
      <c r="O15" s="134"/>
      <c r="P15" s="36">
        <f>(K15-$P$11)/4</f>
        <v>-3.3125</v>
      </c>
      <c r="Q15" s="36">
        <f>(M15-$Q$11)/1</f>
        <v>-52</v>
      </c>
      <c r="R15" s="20">
        <v>3</v>
      </c>
    </row>
    <row r="16" spans="1:17" s="20" customFormat="1" ht="130.5" customHeight="1">
      <c r="A16" s="49">
        <v>5</v>
      </c>
      <c r="B16" s="50">
        <v>77</v>
      </c>
      <c r="C16" s="107" t="s">
        <v>135</v>
      </c>
      <c r="D16" s="61">
        <v>1971</v>
      </c>
      <c r="E16" s="87" t="s">
        <v>83</v>
      </c>
      <c r="F16" s="108" t="s">
        <v>140</v>
      </c>
      <c r="G16" s="126" t="s">
        <v>141</v>
      </c>
      <c r="H16" s="74" t="s">
        <v>113</v>
      </c>
      <c r="I16" s="88" t="s">
        <v>138</v>
      </c>
      <c r="J16" s="27">
        <v>4</v>
      </c>
      <c r="K16" s="40">
        <v>82.94</v>
      </c>
      <c r="L16" s="41"/>
      <c r="M16" s="84"/>
      <c r="N16" s="421">
        <v>4</v>
      </c>
      <c r="O16" s="134"/>
      <c r="P16" s="36">
        <f>(K16-$P$11)/4</f>
        <v>-3.0150000000000006</v>
      </c>
      <c r="Q16" s="36">
        <f>(M16-$Q$11)/1</f>
        <v>-52</v>
      </c>
    </row>
    <row r="17" spans="1:17" s="20" customFormat="1" ht="130.5" customHeight="1">
      <c r="A17" s="49">
        <v>6</v>
      </c>
      <c r="B17" s="50">
        <v>16</v>
      </c>
      <c r="C17" s="107" t="s">
        <v>229</v>
      </c>
      <c r="D17" s="61">
        <v>1958</v>
      </c>
      <c r="E17" s="87" t="s">
        <v>77</v>
      </c>
      <c r="F17" s="108" t="s">
        <v>321</v>
      </c>
      <c r="G17" s="126" t="s">
        <v>379</v>
      </c>
      <c r="H17" s="72" t="s">
        <v>159</v>
      </c>
      <c r="I17" s="88" t="s">
        <v>76</v>
      </c>
      <c r="J17" s="32">
        <v>8</v>
      </c>
      <c r="K17" s="43">
        <v>89.25</v>
      </c>
      <c r="L17" s="44"/>
      <c r="M17" s="85"/>
      <c r="N17" s="422">
        <v>3</v>
      </c>
      <c r="O17" s="134"/>
      <c r="P17" s="36">
        <f>(K17-$P$11)/4</f>
        <v>-1.4375</v>
      </c>
      <c r="Q17" s="36">
        <f>(M17-$Q$11)/1</f>
        <v>-52</v>
      </c>
    </row>
    <row r="18" spans="1:17" s="20" customFormat="1" ht="130.5" customHeight="1">
      <c r="A18" s="49">
        <v>7</v>
      </c>
      <c r="B18" s="50">
        <v>85</v>
      </c>
      <c r="C18" s="107" t="s">
        <v>299</v>
      </c>
      <c r="D18" s="61">
        <v>1970</v>
      </c>
      <c r="E18" s="87" t="s">
        <v>82</v>
      </c>
      <c r="F18" s="108" t="s">
        <v>328</v>
      </c>
      <c r="G18" s="126" t="s">
        <v>323</v>
      </c>
      <c r="H18" s="74" t="s">
        <v>203</v>
      </c>
      <c r="I18" s="88" t="s">
        <v>204</v>
      </c>
      <c r="J18" s="27">
        <v>12</v>
      </c>
      <c r="K18" s="40">
        <v>82.41</v>
      </c>
      <c r="L18" s="41"/>
      <c r="M18" s="84"/>
      <c r="N18" s="421">
        <v>2</v>
      </c>
      <c r="O18" s="134"/>
      <c r="P18" s="36">
        <f>(K18-$P$11)/4</f>
        <v>-3.147500000000001</v>
      </c>
      <c r="Q18" s="36">
        <f>(M18-$Q$11)/1</f>
        <v>-52</v>
      </c>
    </row>
    <row r="19" spans="1:17" s="20" customFormat="1" ht="130.5" customHeight="1" thickBot="1">
      <c r="A19" s="55">
        <v>8</v>
      </c>
      <c r="B19" s="56">
        <v>79</v>
      </c>
      <c r="C19" s="109" t="s">
        <v>201</v>
      </c>
      <c r="D19" s="70"/>
      <c r="E19" s="92" t="s">
        <v>77</v>
      </c>
      <c r="F19" s="110" t="s">
        <v>315</v>
      </c>
      <c r="G19" s="127" t="s">
        <v>316</v>
      </c>
      <c r="H19" s="395" t="s">
        <v>203</v>
      </c>
      <c r="I19" s="117" t="s">
        <v>204</v>
      </c>
      <c r="J19" s="58">
        <v>16</v>
      </c>
      <c r="K19" s="59">
        <v>85.03</v>
      </c>
      <c r="L19" s="60"/>
      <c r="M19" s="86"/>
      <c r="N19" s="423">
        <v>1</v>
      </c>
      <c r="O19" s="424"/>
      <c r="P19" s="36">
        <f>(K19-$P$11)/4</f>
        <v>-2.4924999999999997</v>
      </c>
      <c r="Q19" s="36">
        <f>(M19-$Q$11)/1</f>
        <v>-52</v>
      </c>
    </row>
    <row r="20" spans="1:18" s="19" customFormat="1" ht="60" customHeight="1">
      <c r="A20" s="28"/>
      <c r="B20" s="331" t="s">
        <v>95</v>
      </c>
      <c r="C20" s="331"/>
      <c r="D20" s="119"/>
      <c r="E20" s="90" t="s">
        <v>63</v>
      </c>
      <c r="F20" s="91"/>
      <c r="G20" s="91"/>
      <c r="H20" s="90" t="s">
        <v>110</v>
      </c>
      <c r="I20" s="120" t="s">
        <v>90</v>
      </c>
      <c r="J20" s="24"/>
      <c r="K20" s="28"/>
      <c r="L20" s="28"/>
      <c r="M20" s="28"/>
      <c r="N20" s="28"/>
      <c r="O20" s="28"/>
      <c r="P20" s="34"/>
      <c r="Q20" s="34"/>
      <c r="R20" s="34"/>
    </row>
    <row r="21" spans="1:18" s="19" customFormat="1" ht="58.5" customHeight="1">
      <c r="A21" s="28"/>
      <c r="B21" s="331" t="s">
        <v>96</v>
      </c>
      <c r="C21" s="331"/>
      <c r="D21" s="119"/>
      <c r="E21" s="90" t="s">
        <v>64</v>
      </c>
      <c r="F21" s="91"/>
      <c r="G21" s="91"/>
      <c r="H21" s="90" t="s">
        <v>65</v>
      </c>
      <c r="I21" s="120" t="s">
        <v>92</v>
      </c>
      <c r="J21" s="24"/>
      <c r="K21" s="28"/>
      <c r="L21" s="28"/>
      <c r="M21" s="28"/>
      <c r="N21" s="28"/>
      <c r="O21" s="28"/>
      <c r="P21" s="34"/>
      <c r="Q21" s="34"/>
      <c r="R21" s="34"/>
    </row>
    <row r="22" spans="1:18" s="19" customFormat="1" ht="64.5" customHeight="1">
      <c r="A22" s="28"/>
      <c r="B22" s="28"/>
      <c r="C22" s="29"/>
      <c r="D22" s="29"/>
      <c r="E22" s="29"/>
      <c r="F22" s="29"/>
      <c r="G22" s="30"/>
      <c r="H22" s="89"/>
      <c r="I22" s="30"/>
      <c r="J22" s="28"/>
      <c r="K22" s="28"/>
      <c r="L22" s="28"/>
      <c r="M22" s="28"/>
      <c r="N22" s="28"/>
      <c r="O22" s="28"/>
      <c r="P22" s="34"/>
      <c r="Q22" s="34"/>
      <c r="R22" s="34"/>
    </row>
    <row r="23" ht="25.5" customHeight="1">
      <c r="U23" s="233"/>
    </row>
    <row r="24" ht="25.5" customHeight="1"/>
    <row r="25" spans="3:18" ht="25.5" customHeight="1">
      <c r="C25" s="25"/>
      <c r="P25" s="25"/>
      <c r="Q25" s="25"/>
      <c r="R25" s="25"/>
    </row>
    <row r="26" spans="3:18" ht="25.5" customHeight="1">
      <c r="C26" s="25"/>
      <c r="P26" s="25"/>
      <c r="Q26" s="25"/>
      <c r="R26" s="25"/>
    </row>
    <row r="27" spans="3:18" ht="25.5" customHeight="1">
      <c r="C27" s="25"/>
      <c r="P27" s="25"/>
      <c r="Q27" s="25"/>
      <c r="R27" s="25"/>
    </row>
    <row r="28" spans="3:18" ht="25.5" customHeight="1">
      <c r="C28" s="25"/>
      <c r="P28" s="25"/>
      <c r="Q28" s="25"/>
      <c r="R28" s="25"/>
    </row>
    <row r="29" spans="3:18" ht="25.5" customHeight="1">
      <c r="C29" s="25"/>
      <c r="P29" s="25"/>
      <c r="Q29" s="25"/>
      <c r="R29" s="25"/>
    </row>
    <row r="30" spans="3:18" ht="25.5" customHeight="1">
      <c r="C30" s="25"/>
      <c r="P30" s="25"/>
      <c r="Q30" s="25"/>
      <c r="R30" s="25"/>
    </row>
    <row r="31" spans="3:18" ht="25.5" customHeight="1">
      <c r="C31" s="25"/>
      <c r="P31" s="25"/>
      <c r="Q31" s="25"/>
      <c r="R31" s="25"/>
    </row>
    <row r="32" spans="3:18" ht="25.5" customHeight="1">
      <c r="C32" s="25"/>
      <c r="P32" s="25"/>
      <c r="Q32" s="25"/>
      <c r="R32" s="25"/>
    </row>
    <row r="33" spans="3:18" ht="25.5" customHeight="1">
      <c r="C33" s="25"/>
      <c r="P33" s="25"/>
      <c r="Q33" s="25"/>
      <c r="R33" s="25"/>
    </row>
    <row r="34" spans="3:18" ht="25.5" customHeight="1">
      <c r="C34" s="25"/>
      <c r="P34" s="25"/>
      <c r="Q34" s="25"/>
      <c r="R34" s="25"/>
    </row>
    <row r="35" spans="3:18" ht="25.5" customHeight="1">
      <c r="C35" s="25"/>
      <c r="P35" s="25"/>
      <c r="Q35" s="25"/>
      <c r="R35" s="25"/>
    </row>
    <row r="36" spans="3:18" ht="25.5" customHeight="1">
      <c r="C36" s="25"/>
      <c r="P36" s="25"/>
      <c r="Q36" s="25"/>
      <c r="R36" s="25"/>
    </row>
    <row r="37" spans="3:18" ht="25.5" customHeight="1">
      <c r="C37" s="25"/>
      <c r="P37" s="25"/>
      <c r="Q37" s="25"/>
      <c r="R37" s="25"/>
    </row>
    <row r="38" spans="3:18" ht="25.5" customHeight="1">
      <c r="C38" s="25"/>
      <c r="P38" s="25"/>
      <c r="Q38" s="25"/>
      <c r="R38" s="25"/>
    </row>
    <row r="39" spans="3:18" ht="25.5" customHeight="1">
      <c r="C39" s="25"/>
      <c r="P39" s="25"/>
      <c r="Q39" s="25"/>
      <c r="R39" s="25"/>
    </row>
    <row r="40" spans="3:18" ht="25.5" customHeight="1">
      <c r="C40" s="25"/>
      <c r="P40" s="25"/>
      <c r="Q40" s="25"/>
      <c r="R40" s="25"/>
    </row>
  </sheetData>
  <sheetProtection/>
  <mergeCells count="24">
    <mergeCell ref="B21:C21"/>
    <mergeCell ref="O9:O11"/>
    <mergeCell ref="I9:I11"/>
    <mergeCell ref="J9:M9"/>
    <mergeCell ref="N9:N11"/>
    <mergeCell ref="J10:K10"/>
    <mergeCell ref="L10:M10"/>
    <mergeCell ref="B20:C20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A1:N1"/>
    <mergeCell ref="A2:N2"/>
    <mergeCell ref="A3:N3"/>
    <mergeCell ref="A4:N4"/>
    <mergeCell ref="A5:N5"/>
    <mergeCell ref="A6:N6"/>
  </mergeCells>
  <printOptions/>
  <pageMargins left="0" right="0" top="0" bottom="0" header="0" footer="0"/>
  <pageSetup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3" width="10.57421875" style="1" customWidth="1"/>
    <col min="14" max="16384" width="9.140625" style="1" customWidth="1"/>
  </cols>
  <sheetData>
    <row r="1" spans="1:12" ht="16.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6.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6.5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6.5">
      <c r="A4" s="234" t="s">
        <v>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6.5">
      <c r="A5" s="234" t="s">
        <v>21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41" t="s">
        <v>43</v>
      </c>
      <c r="B10" s="241" t="s">
        <v>7</v>
      </c>
      <c r="C10" s="236" t="s">
        <v>8</v>
      </c>
      <c r="D10" s="236" t="s">
        <v>10</v>
      </c>
      <c r="E10" s="236" t="s">
        <v>45</v>
      </c>
      <c r="F10" s="236" t="s">
        <v>11</v>
      </c>
      <c r="G10" s="236" t="s">
        <v>9</v>
      </c>
      <c r="H10" s="236" t="s">
        <v>46</v>
      </c>
      <c r="I10" s="243" t="s">
        <v>17</v>
      </c>
      <c r="J10" s="244"/>
      <c r="K10" s="243" t="s">
        <v>22</v>
      </c>
      <c r="L10" s="244"/>
      <c r="M10" s="239" t="s">
        <v>47</v>
      </c>
      <c r="N10" s="2"/>
    </row>
    <row r="11" spans="1:14" ht="25.5" customHeight="1">
      <c r="A11" s="242"/>
      <c r="B11" s="242"/>
      <c r="C11" s="238"/>
      <c r="D11" s="238"/>
      <c r="E11" s="238"/>
      <c r="F11" s="238"/>
      <c r="G11" s="238"/>
      <c r="H11" s="238"/>
      <c r="I11" s="7" t="s">
        <v>18</v>
      </c>
      <c r="J11" s="7" t="s">
        <v>19</v>
      </c>
      <c r="K11" s="7" t="s">
        <v>18</v>
      </c>
      <c r="L11" s="7" t="s">
        <v>19</v>
      </c>
      <c r="M11" s="240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6"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  <mergeCell ref="B10:B11"/>
    <mergeCell ref="C10:C11"/>
    <mergeCell ref="D10:D11"/>
    <mergeCell ref="F10:F11"/>
    <mergeCell ref="E10:E11"/>
    <mergeCell ref="H10:H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9" width="11.8515625" style="1" customWidth="1"/>
    <col min="10" max="10" width="11.140625" style="1" customWidth="1"/>
    <col min="11" max="16384" width="9.140625" style="1" customWidth="1"/>
  </cols>
  <sheetData>
    <row r="1" spans="1:9" ht="16.5">
      <c r="A1" s="234" t="s">
        <v>0</v>
      </c>
      <c r="B1" s="234"/>
      <c r="C1" s="234"/>
      <c r="D1" s="234"/>
      <c r="E1" s="234"/>
      <c r="F1" s="234"/>
      <c r="G1" s="234"/>
      <c r="H1" s="234"/>
      <c r="I1" s="234"/>
    </row>
    <row r="2" spans="1:9" ht="16.5">
      <c r="A2" s="235" t="s">
        <v>1</v>
      </c>
      <c r="B2" s="235"/>
      <c r="C2" s="235"/>
      <c r="D2" s="235"/>
      <c r="E2" s="235"/>
      <c r="F2" s="235"/>
      <c r="G2" s="235"/>
      <c r="H2" s="235"/>
      <c r="I2" s="235"/>
    </row>
    <row r="3" spans="1:9" ht="16.5">
      <c r="A3" s="235" t="s">
        <v>2</v>
      </c>
      <c r="B3" s="235"/>
      <c r="C3" s="235"/>
      <c r="D3" s="235"/>
      <c r="E3" s="235"/>
      <c r="F3" s="235"/>
      <c r="G3" s="235"/>
      <c r="H3" s="235"/>
      <c r="I3" s="235"/>
    </row>
    <row r="4" spans="1:9" ht="16.5">
      <c r="A4" s="234" t="s">
        <v>3</v>
      </c>
      <c r="B4" s="234"/>
      <c r="C4" s="234"/>
      <c r="D4" s="234"/>
      <c r="E4" s="234"/>
      <c r="F4" s="234"/>
      <c r="G4" s="234"/>
      <c r="H4" s="234"/>
      <c r="I4" s="234"/>
    </row>
    <row r="5" spans="1:9" ht="16.5">
      <c r="A5" s="234" t="s">
        <v>23</v>
      </c>
      <c r="B5" s="234"/>
      <c r="C5" s="234"/>
      <c r="D5" s="234"/>
      <c r="E5" s="234"/>
      <c r="F5" s="234"/>
      <c r="G5" s="234"/>
      <c r="H5" s="234"/>
      <c r="I5" s="234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3" ht="27" customHeight="1">
      <c r="A10" s="241" t="s">
        <v>43</v>
      </c>
      <c r="B10" s="241" t="s">
        <v>7</v>
      </c>
      <c r="C10" s="236" t="s">
        <v>8</v>
      </c>
      <c r="D10" s="236" t="s">
        <v>10</v>
      </c>
      <c r="E10" s="236" t="s">
        <v>45</v>
      </c>
      <c r="F10" s="236" t="s">
        <v>11</v>
      </c>
      <c r="G10" s="236" t="s">
        <v>9</v>
      </c>
      <c r="H10" s="236" t="s">
        <v>46</v>
      </c>
      <c r="I10" s="7" t="s">
        <v>17</v>
      </c>
      <c r="J10" s="239" t="s">
        <v>47</v>
      </c>
      <c r="K10" s="12"/>
      <c r="L10" s="2"/>
      <c r="M10" s="2"/>
    </row>
    <row r="11" spans="1:13" ht="25.5" customHeight="1">
      <c r="A11" s="242"/>
      <c r="B11" s="242"/>
      <c r="C11" s="238"/>
      <c r="D11" s="238"/>
      <c r="E11" s="238"/>
      <c r="F11" s="238"/>
      <c r="G11" s="238"/>
      <c r="H11" s="238"/>
      <c r="I11" s="7" t="s">
        <v>19</v>
      </c>
      <c r="J11" s="240"/>
      <c r="K11" s="2"/>
      <c r="L11" s="2"/>
      <c r="M11" s="2"/>
    </row>
    <row r="12" spans="1:13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2"/>
      <c r="L12" s="2"/>
      <c r="M12" s="2"/>
    </row>
    <row r="13" spans="1:13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2"/>
      <c r="L13" s="2"/>
      <c r="M13" s="2"/>
    </row>
    <row r="14" spans="1:10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31" spans="3:8" ht="16.5">
      <c r="C31" s="9" t="s">
        <v>20</v>
      </c>
      <c r="D31" s="9"/>
      <c r="E31" s="9"/>
      <c r="F31" s="9"/>
      <c r="G31" s="9" t="s">
        <v>14</v>
      </c>
      <c r="H31" s="9"/>
    </row>
    <row r="32" spans="3:8" ht="16.5">
      <c r="C32" s="9"/>
      <c r="D32" s="9"/>
      <c r="E32" s="9"/>
      <c r="F32" s="9"/>
      <c r="G32" s="9"/>
      <c r="H32" s="9"/>
    </row>
    <row r="33" spans="3:8" ht="16.5">
      <c r="C33" s="9"/>
      <c r="D33" s="9"/>
      <c r="E33" s="9"/>
      <c r="F33" s="9"/>
      <c r="G33" s="9"/>
      <c r="H33" s="9"/>
    </row>
    <row r="34" spans="3:8" ht="16.5">
      <c r="C34" s="9" t="s">
        <v>15</v>
      </c>
      <c r="D34" s="9"/>
      <c r="E34" s="9"/>
      <c r="F34" s="9"/>
      <c r="G34" s="9" t="s">
        <v>14</v>
      </c>
      <c r="H34" s="9"/>
    </row>
    <row r="35" spans="3:9" ht="16.5">
      <c r="C35" s="5"/>
      <c r="D35" s="5"/>
      <c r="E35" s="5"/>
      <c r="F35" s="5"/>
      <c r="G35" s="5"/>
      <c r="H35" s="5"/>
      <c r="I35" s="5"/>
    </row>
  </sheetData>
  <sheetProtection/>
  <mergeCells count="14">
    <mergeCell ref="A1:I1"/>
    <mergeCell ref="A2:I2"/>
    <mergeCell ref="A3:I3"/>
    <mergeCell ref="A4:I4"/>
    <mergeCell ref="A5:I5"/>
    <mergeCell ref="A10:A11"/>
    <mergeCell ref="B10:B11"/>
    <mergeCell ref="C10:C11"/>
    <mergeCell ref="D10:D11"/>
    <mergeCell ref="F10:F11"/>
    <mergeCell ref="J10:J11"/>
    <mergeCell ref="H10:H11"/>
    <mergeCell ref="E10:E11"/>
    <mergeCell ref="G10:G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1.140625" style="1" customWidth="1"/>
    <col min="14" max="16384" width="9.140625" style="1" customWidth="1"/>
  </cols>
  <sheetData>
    <row r="1" spans="1:12" ht="16.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6.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6.5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6.5">
      <c r="A4" s="234" t="s">
        <v>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6.5">
      <c r="A5" s="234" t="s">
        <v>24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41" t="s">
        <v>43</v>
      </c>
      <c r="B10" s="241" t="s">
        <v>7</v>
      </c>
      <c r="C10" s="236" t="s">
        <v>8</v>
      </c>
      <c r="D10" s="236" t="s">
        <v>10</v>
      </c>
      <c r="E10" s="236" t="s">
        <v>45</v>
      </c>
      <c r="F10" s="236" t="s">
        <v>11</v>
      </c>
      <c r="G10" s="236" t="s">
        <v>9</v>
      </c>
      <c r="H10" s="236" t="s">
        <v>46</v>
      </c>
      <c r="I10" s="243" t="s">
        <v>25</v>
      </c>
      <c r="J10" s="244"/>
      <c r="K10" s="243" t="s">
        <v>26</v>
      </c>
      <c r="L10" s="244"/>
      <c r="M10" s="239" t="s">
        <v>47</v>
      </c>
      <c r="N10" s="2"/>
    </row>
    <row r="11" spans="1:14" ht="25.5" customHeight="1">
      <c r="A11" s="242"/>
      <c r="B11" s="242"/>
      <c r="C11" s="238"/>
      <c r="D11" s="238"/>
      <c r="E11" s="238"/>
      <c r="F11" s="238"/>
      <c r="G11" s="238"/>
      <c r="H11" s="238"/>
      <c r="I11" s="7" t="s">
        <v>18</v>
      </c>
      <c r="J11" s="7" t="s">
        <v>19</v>
      </c>
      <c r="K11" s="7" t="s">
        <v>18</v>
      </c>
      <c r="L11" s="7" t="s">
        <v>19</v>
      </c>
      <c r="M11" s="240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6"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  <mergeCell ref="B10:B11"/>
    <mergeCell ref="C10:C11"/>
    <mergeCell ref="D10:D11"/>
    <mergeCell ref="F10:F11"/>
    <mergeCell ref="E10:E11"/>
    <mergeCell ref="H10:H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0.421875" style="1" customWidth="1"/>
    <col min="14" max="16384" width="9.140625" style="1" customWidth="1"/>
  </cols>
  <sheetData>
    <row r="1" spans="1:12" ht="16.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6.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6.5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6.5">
      <c r="A4" s="234" t="s">
        <v>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6.5">
      <c r="A5" s="234" t="s">
        <v>28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41" t="s">
        <v>43</v>
      </c>
      <c r="B10" s="241" t="s">
        <v>7</v>
      </c>
      <c r="C10" s="236" t="s">
        <v>8</v>
      </c>
      <c r="D10" s="236" t="s">
        <v>10</v>
      </c>
      <c r="E10" s="236" t="s">
        <v>45</v>
      </c>
      <c r="F10" s="236" t="s">
        <v>11</v>
      </c>
      <c r="G10" s="236" t="s">
        <v>9</v>
      </c>
      <c r="H10" s="236" t="s">
        <v>46</v>
      </c>
      <c r="I10" s="7" t="s">
        <v>29</v>
      </c>
      <c r="J10" s="7" t="s">
        <v>30</v>
      </c>
      <c r="K10" s="7" t="s">
        <v>31</v>
      </c>
      <c r="L10" s="7" t="s">
        <v>32</v>
      </c>
      <c r="M10" s="239" t="s">
        <v>47</v>
      </c>
      <c r="N10" s="2"/>
    </row>
    <row r="11" spans="1:14" ht="25.5" customHeight="1">
      <c r="A11" s="242"/>
      <c r="B11" s="242"/>
      <c r="C11" s="238"/>
      <c r="D11" s="238"/>
      <c r="E11" s="238"/>
      <c r="F11" s="238"/>
      <c r="G11" s="238"/>
      <c r="H11" s="238"/>
      <c r="I11" s="7" t="s">
        <v>18</v>
      </c>
      <c r="J11" s="7" t="s">
        <v>18</v>
      </c>
      <c r="K11" s="7" t="s">
        <v>18</v>
      </c>
      <c r="L11" s="7" t="s">
        <v>18</v>
      </c>
      <c r="M11" s="240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4">
    <mergeCell ref="M10:M11"/>
    <mergeCell ref="G10:G11"/>
    <mergeCell ref="A10:A11"/>
    <mergeCell ref="B10:B11"/>
    <mergeCell ref="C10:C11"/>
    <mergeCell ref="D10:D11"/>
    <mergeCell ref="F10:F11"/>
    <mergeCell ref="E10:E11"/>
    <mergeCell ref="H10:H11"/>
    <mergeCell ref="A5:L5"/>
    <mergeCell ref="A1:L1"/>
    <mergeCell ref="A2:L2"/>
    <mergeCell ref="A3:L3"/>
    <mergeCell ref="A4:L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6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1.140625" style="1" customWidth="1"/>
    <col min="14" max="16384" width="9.140625" style="1" customWidth="1"/>
  </cols>
  <sheetData>
    <row r="1" spans="1:12" ht="16.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6.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6.5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6.5">
      <c r="A4" s="234" t="s">
        <v>33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6.5">
      <c r="A5" s="234" t="s">
        <v>34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6.5">
      <c r="A6" s="234" t="s">
        <v>35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2" ht="16.5">
      <c r="A7" s="234" t="s">
        <v>36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</row>
    <row r="8" spans="1:2" ht="16.5">
      <c r="A8" s="10"/>
      <c r="B8" s="11"/>
    </row>
    <row r="9" spans="1:8" ht="16.5">
      <c r="A9" s="2" t="s">
        <v>4</v>
      </c>
      <c r="G9" s="11"/>
      <c r="H9" s="16"/>
    </row>
    <row r="10" spans="7:8" ht="16.5">
      <c r="G10" s="2" t="s">
        <v>5</v>
      </c>
      <c r="H10" s="2"/>
    </row>
    <row r="12" spans="1:14" ht="27" customHeight="1">
      <c r="A12" s="241" t="s">
        <v>43</v>
      </c>
      <c r="B12" s="241" t="s">
        <v>7</v>
      </c>
      <c r="C12" s="236" t="s">
        <v>8</v>
      </c>
      <c r="D12" s="236" t="s">
        <v>10</v>
      </c>
      <c r="E12" s="236" t="s">
        <v>45</v>
      </c>
      <c r="F12" s="236" t="s">
        <v>11</v>
      </c>
      <c r="G12" s="236" t="s">
        <v>9</v>
      </c>
      <c r="H12" s="236" t="s">
        <v>46</v>
      </c>
      <c r="I12" s="243" t="s">
        <v>37</v>
      </c>
      <c r="J12" s="244"/>
      <c r="K12" s="243" t="s">
        <v>38</v>
      </c>
      <c r="L12" s="244"/>
      <c r="M12" s="239" t="s">
        <v>47</v>
      </c>
      <c r="N12" s="2"/>
    </row>
    <row r="13" spans="1:14" ht="25.5" customHeight="1">
      <c r="A13" s="242"/>
      <c r="B13" s="242"/>
      <c r="C13" s="238"/>
      <c r="D13" s="238"/>
      <c r="E13" s="238"/>
      <c r="F13" s="238"/>
      <c r="G13" s="238"/>
      <c r="H13" s="238"/>
      <c r="I13" s="7" t="s">
        <v>18</v>
      </c>
      <c r="J13" s="7" t="s">
        <v>19</v>
      </c>
      <c r="K13" s="7" t="s">
        <v>18</v>
      </c>
      <c r="L13" s="7" t="s">
        <v>19</v>
      </c>
      <c r="M13" s="240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2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2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3" spans="3:9" ht="16.5">
      <c r="C33" s="9" t="s">
        <v>20</v>
      </c>
      <c r="D33" s="9"/>
      <c r="E33" s="9"/>
      <c r="F33" s="9"/>
      <c r="G33" s="9" t="s">
        <v>14</v>
      </c>
      <c r="H33" s="9"/>
      <c r="I33" s="5"/>
    </row>
    <row r="34" spans="3:9" ht="16.5">
      <c r="C34" s="9"/>
      <c r="D34" s="9"/>
      <c r="E34" s="9"/>
      <c r="F34" s="9"/>
      <c r="G34" s="9"/>
      <c r="H34" s="9"/>
      <c r="I34" s="5"/>
    </row>
    <row r="35" spans="3:9" ht="16.5">
      <c r="C35" s="9"/>
      <c r="D35" s="9"/>
      <c r="E35" s="9"/>
      <c r="F35" s="9"/>
      <c r="G35" s="9"/>
      <c r="H35" s="9"/>
      <c r="I35" s="5"/>
    </row>
    <row r="36" spans="3:9" ht="16.5">
      <c r="C36" s="9" t="s">
        <v>15</v>
      </c>
      <c r="D36" s="9"/>
      <c r="E36" s="9"/>
      <c r="F36" s="9"/>
      <c r="G36" s="9" t="s">
        <v>14</v>
      </c>
      <c r="H36" s="9"/>
      <c r="I36" s="5"/>
    </row>
    <row r="37" spans="3:10" ht="16.5">
      <c r="C37" s="5"/>
      <c r="D37" s="5"/>
      <c r="E37" s="5"/>
      <c r="F37" s="5"/>
      <c r="G37" s="5"/>
      <c r="H37" s="5"/>
      <c r="I37" s="5"/>
      <c r="J37" s="5"/>
    </row>
  </sheetData>
  <sheetProtection/>
  <mergeCells count="18">
    <mergeCell ref="A1:L1"/>
    <mergeCell ref="A2:L2"/>
    <mergeCell ref="A3:L3"/>
    <mergeCell ref="A4:L4"/>
    <mergeCell ref="D12:D13"/>
    <mergeCell ref="F12:F13"/>
    <mergeCell ref="A7:L7"/>
    <mergeCell ref="A12:A13"/>
    <mergeCell ref="A5:L5"/>
    <mergeCell ref="A6:L6"/>
    <mergeCell ref="B12:B13"/>
    <mergeCell ref="C12:C13"/>
    <mergeCell ref="M12:M13"/>
    <mergeCell ref="G12:G13"/>
    <mergeCell ref="I12:J12"/>
    <mergeCell ref="K12:L12"/>
    <mergeCell ref="E12:E13"/>
    <mergeCell ref="H12:H13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9" width="10.28125" style="1" customWidth="1"/>
    <col min="10" max="10" width="11.140625" style="1" customWidth="1"/>
    <col min="11" max="11" width="10.57421875" style="1" customWidth="1"/>
    <col min="12" max="12" width="9.140625" style="1" customWidth="1"/>
    <col min="13" max="13" width="10.57421875" style="1" customWidth="1"/>
    <col min="14" max="16384" width="9.140625" style="1" customWidth="1"/>
  </cols>
  <sheetData>
    <row r="1" spans="1:11" ht="16.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6.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6.5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6.5">
      <c r="A4" s="234" t="s">
        <v>33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6.5">
      <c r="A5" s="234" t="s">
        <v>39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ht="16.5">
      <c r="A6" s="234" t="s">
        <v>35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1" ht="16.5">
      <c r="A7" s="234" t="s">
        <v>36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2" ht="16.5">
      <c r="A8" s="10"/>
      <c r="B8" s="11"/>
    </row>
    <row r="9" spans="1:8" ht="16.5">
      <c r="A9" s="2" t="s">
        <v>4</v>
      </c>
      <c r="G9" s="11"/>
      <c r="H9" s="16"/>
    </row>
    <row r="10" spans="7:8" ht="16.5">
      <c r="G10" s="2" t="s">
        <v>5</v>
      </c>
      <c r="H10" s="2"/>
    </row>
    <row r="12" spans="1:13" ht="27" customHeight="1">
      <c r="A12" s="241" t="s">
        <v>43</v>
      </c>
      <c r="B12" s="241" t="s">
        <v>7</v>
      </c>
      <c r="C12" s="236" t="s">
        <v>8</v>
      </c>
      <c r="D12" s="236" t="s">
        <v>10</v>
      </c>
      <c r="E12" s="236" t="s">
        <v>45</v>
      </c>
      <c r="F12" s="236" t="s">
        <v>11</v>
      </c>
      <c r="G12" s="236" t="s">
        <v>9</v>
      </c>
      <c r="H12" s="236" t="s">
        <v>46</v>
      </c>
      <c r="I12" s="8" t="s">
        <v>37</v>
      </c>
      <c r="J12" s="243" t="s">
        <v>38</v>
      </c>
      <c r="K12" s="244"/>
      <c r="L12" s="245" t="s">
        <v>40</v>
      </c>
      <c r="M12" s="239" t="s">
        <v>47</v>
      </c>
    </row>
    <row r="13" spans="1:13" ht="25.5" customHeight="1">
      <c r="A13" s="242"/>
      <c r="B13" s="242"/>
      <c r="C13" s="238"/>
      <c r="D13" s="238"/>
      <c r="E13" s="238"/>
      <c r="F13" s="238"/>
      <c r="G13" s="238"/>
      <c r="H13" s="238"/>
      <c r="I13" s="7" t="s">
        <v>18</v>
      </c>
      <c r="J13" s="7" t="s">
        <v>18</v>
      </c>
      <c r="K13" s="7" t="s">
        <v>19</v>
      </c>
      <c r="L13" s="246"/>
      <c r="M13" s="240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0" spans="3:9" ht="16.5">
      <c r="C30" s="9" t="s">
        <v>20</v>
      </c>
      <c r="D30" s="9"/>
      <c r="E30" s="9"/>
      <c r="F30" s="9"/>
      <c r="G30" s="9" t="s">
        <v>14</v>
      </c>
      <c r="H30" s="9"/>
      <c r="I30" s="5"/>
    </row>
    <row r="31" spans="3:9" ht="16.5">
      <c r="C31" s="9"/>
      <c r="D31" s="9"/>
      <c r="E31" s="9"/>
      <c r="F31" s="9"/>
      <c r="G31" s="9"/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 t="s">
        <v>15</v>
      </c>
      <c r="D33" s="9"/>
      <c r="E33" s="9"/>
      <c r="F33" s="9"/>
      <c r="G33" s="9" t="s">
        <v>14</v>
      </c>
      <c r="H33" s="9"/>
      <c r="I33" s="5"/>
    </row>
    <row r="34" spans="3:9" ht="16.5">
      <c r="C34" s="5"/>
      <c r="D34" s="5"/>
      <c r="E34" s="5"/>
      <c r="F34" s="5"/>
      <c r="G34" s="5"/>
      <c r="H34" s="5"/>
      <c r="I34" s="5"/>
    </row>
  </sheetData>
  <sheetProtection/>
  <mergeCells count="18">
    <mergeCell ref="A1:K1"/>
    <mergeCell ref="A2:K2"/>
    <mergeCell ref="A3:K3"/>
    <mergeCell ref="A4:K4"/>
    <mergeCell ref="A12:A13"/>
    <mergeCell ref="B12:B13"/>
    <mergeCell ref="C12:C13"/>
    <mergeCell ref="D12:D13"/>
    <mergeCell ref="A5:K5"/>
    <mergeCell ref="A6:K6"/>
    <mergeCell ref="A7:K7"/>
    <mergeCell ref="J12:K12"/>
    <mergeCell ref="M12:M13"/>
    <mergeCell ref="H12:H13"/>
    <mergeCell ref="E12:E13"/>
    <mergeCell ref="L12:L13"/>
    <mergeCell ref="F12:F13"/>
    <mergeCell ref="G12:G13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2"/>
  <sheetViews>
    <sheetView view="pageBreakPreview" zoomScaleSheetLayoutView="100" zoomScalePageLayoutView="0" workbookViewId="0" topLeftCell="A10">
      <selection activeCell="A15" sqref="A15:IV15"/>
    </sheetView>
  </sheetViews>
  <sheetFormatPr defaultColWidth="9.140625" defaultRowHeight="15"/>
  <cols>
    <col min="1" max="1" width="5.28125" style="18" customWidth="1"/>
    <col min="2" max="2" width="7.7109375" style="18" customWidth="1"/>
    <col min="3" max="3" width="33.28125" style="1" customWidth="1"/>
    <col min="4" max="4" width="10.421875" style="18" customWidth="1"/>
    <col min="5" max="5" width="9.421875" style="18" customWidth="1"/>
    <col min="6" max="6" width="24.57421875" style="18" customWidth="1"/>
    <col min="7" max="7" width="27.57421875" style="1" hidden="1" customWidth="1"/>
    <col min="8" max="8" width="19.8515625" style="1" customWidth="1"/>
    <col min="9" max="9" width="17.8515625" style="1" customWidth="1"/>
    <col min="10" max="10" width="7.421875" style="1" customWidth="1"/>
    <col min="11" max="16384" width="9.140625" style="1" customWidth="1"/>
  </cols>
  <sheetData>
    <row r="1" spans="1:9" ht="48" customHeight="1">
      <c r="A1" s="274"/>
      <c r="B1" s="274"/>
      <c r="C1" s="274"/>
      <c r="D1" s="274"/>
      <c r="E1" s="274"/>
      <c r="F1" s="274"/>
      <c r="G1" s="274"/>
      <c r="H1" s="274"/>
      <c r="I1" s="274"/>
    </row>
    <row r="2" spans="1:9" ht="52.5" customHeight="1">
      <c r="A2" s="17"/>
      <c r="B2" s="17"/>
      <c r="C2" s="17"/>
      <c r="D2"/>
      <c r="E2"/>
      <c r="F2" s="17"/>
      <c r="G2"/>
      <c r="H2" s="17"/>
      <c r="I2" s="17"/>
    </row>
    <row r="3" spans="1:9" ht="25.5" customHeight="1">
      <c r="A3" s="277" t="s">
        <v>71</v>
      </c>
      <c r="B3" s="277"/>
      <c r="C3" s="277"/>
      <c r="D3" s="277"/>
      <c r="E3" s="277"/>
      <c r="F3" s="277"/>
      <c r="G3" s="277"/>
      <c r="H3" s="277"/>
      <c r="I3" s="277"/>
    </row>
    <row r="4" spans="1:10" ht="20.25" customHeight="1">
      <c r="A4" s="275" t="s">
        <v>150</v>
      </c>
      <c r="B4" s="275"/>
      <c r="C4" s="275"/>
      <c r="D4" s="275"/>
      <c r="E4" s="275"/>
      <c r="F4" s="275"/>
      <c r="G4" s="275"/>
      <c r="H4" s="275"/>
      <c r="I4" s="275"/>
      <c r="J4"/>
    </row>
    <row r="5" spans="1:9" ht="20.25" customHeight="1">
      <c r="A5" s="283" t="s">
        <v>51</v>
      </c>
      <c r="B5" s="283"/>
      <c r="C5" s="283"/>
      <c r="D5" s="283"/>
      <c r="E5" s="283"/>
      <c r="F5" s="283"/>
      <c r="G5" s="283"/>
      <c r="H5" s="283"/>
      <c r="I5" s="283"/>
    </row>
    <row r="6" spans="1:11" ht="18">
      <c r="A6" s="276">
        <v>41839</v>
      </c>
      <c r="B6" s="276"/>
      <c r="C6" s="276"/>
      <c r="D6" s="276"/>
      <c r="E6" s="276"/>
      <c r="F6" s="276"/>
      <c r="G6" s="276"/>
      <c r="H6" s="276"/>
      <c r="I6" s="276"/>
      <c r="K6"/>
    </row>
    <row r="7" spans="1:10" ht="21" customHeight="1" thickBot="1">
      <c r="A7" s="282" t="s">
        <v>149</v>
      </c>
      <c r="B7" s="282"/>
      <c r="C7" s="282"/>
      <c r="D7" s="282"/>
      <c r="E7" s="282"/>
      <c r="F7" s="282"/>
      <c r="G7" s="282"/>
      <c r="H7" s="282"/>
      <c r="I7" s="282"/>
      <c r="J7"/>
    </row>
    <row r="8" spans="1:11" ht="32.25" customHeight="1">
      <c r="A8" s="278" t="s">
        <v>52</v>
      </c>
      <c r="B8" s="280" t="s">
        <v>7</v>
      </c>
      <c r="C8" s="268" t="s">
        <v>8</v>
      </c>
      <c r="D8" s="268" t="s">
        <v>53</v>
      </c>
      <c r="E8" s="268" t="s">
        <v>48</v>
      </c>
      <c r="F8" s="268" t="s">
        <v>70</v>
      </c>
      <c r="G8" s="262" t="s">
        <v>69</v>
      </c>
      <c r="H8" s="264" t="s">
        <v>49</v>
      </c>
      <c r="I8" s="266" t="s">
        <v>54</v>
      </c>
      <c r="J8" s="2"/>
      <c r="K8" s="2"/>
    </row>
    <row r="9" spans="1:11" ht="25.5" customHeight="1" thickBot="1">
      <c r="A9" s="279"/>
      <c r="B9" s="281"/>
      <c r="C9" s="269"/>
      <c r="D9" s="269"/>
      <c r="E9" s="269"/>
      <c r="F9" s="270"/>
      <c r="G9" s="263"/>
      <c r="H9" s="265"/>
      <c r="I9" s="267"/>
      <c r="J9" s="2"/>
      <c r="K9" s="2"/>
    </row>
    <row r="10" spans="1:11" ht="18.75" customHeight="1">
      <c r="A10" s="256" t="s">
        <v>205</v>
      </c>
      <c r="B10" s="257"/>
      <c r="C10" s="257"/>
      <c r="D10" s="257"/>
      <c r="E10" s="257"/>
      <c r="F10" s="257"/>
      <c r="G10" s="257"/>
      <c r="H10" s="257"/>
      <c r="I10" s="258"/>
      <c r="J10" s="2"/>
      <c r="K10" s="2"/>
    </row>
    <row r="11" spans="1:11" ht="18" customHeight="1" thickBot="1">
      <c r="A11" s="247" t="s">
        <v>100</v>
      </c>
      <c r="B11" s="248"/>
      <c r="C11" s="248"/>
      <c r="D11" s="248"/>
      <c r="E11" s="248"/>
      <c r="F11" s="248"/>
      <c r="G11" s="248"/>
      <c r="H11" s="248"/>
      <c r="I11" s="249"/>
      <c r="J11" s="2"/>
      <c r="K11" s="2"/>
    </row>
    <row r="12" spans="1:11" ht="15.75" customHeight="1" thickBot="1">
      <c r="A12" s="250" t="s">
        <v>206</v>
      </c>
      <c r="B12" s="251"/>
      <c r="C12" s="251"/>
      <c r="D12" s="251"/>
      <c r="E12" s="251"/>
      <c r="F12" s="251"/>
      <c r="G12" s="251"/>
      <c r="H12" s="251"/>
      <c r="I12" s="252"/>
      <c r="J12" s="2"/>
      <c r="K12" s="2"/>
    </row>
    <row r="13" spans="1:9" s="46" customFormat="1" ht="36.75" customHeight="1">
      <c r="A13" s="173">
        <v>1</v>
      </c>
      <c r="B13" s="144">
        <v>17</v>
      </c>
      <c r="C13" s="139" t="s">
        <v>162</v>
      </c>
      <c r="D13" s="140">
        <v>1993</v>
      </c>
      <c r="E13" s="147" t="s">
        <v>78</v>
      </c>
      <c r="F13" s="141" t="s">
        <v>211</v>
      </c>
      <c r="G13" s="142"/>
      <c r="H13" s="164" t="s">
        <v>159</v>
      </c>
      <c r="I13" s="165" t="s">
        <v>213</v>
      </c>
    </row>
    <row r="14" spans="1:9" s="46" customFormat="1" ht="36.75" customHeight="1">
      <c r="A14" s="173">
        <v>2</v>
      </c>
      <c r="B14" s="144">
        <v>73</v>
      </c>
      <c r="C14" s="139" t="s">
        <v>105</v>
      </c>
      <c r="D14" s="140">
        <v>1975</v>
      </c>
      <c r="E14" s="147" t="s">
        <v>79</v>
      </c>
      <c r="F14" s="141" t="s">
        <v>111</v>
      </c>
      <c r="G14" s="142" t="s">
        <v>112</v>
      </c>
      <c r="H14" s="145" t="s">
        <v>113</v>
      </c>
      <c r="I14" s="165" t="s">
        <v>114</v>
      </c>
    </row>
    <row r="15" spans="1:9" s="46" customFormat="1" ht="36.75" customHeight="1">
      <c r="A15" s="173">
        <v>3</v>
      </c>
      <c r="B15" s="144">
        <v>25</v>
      </c>
      <c r="C15" s="139" t="s">
        <v>167</v>
      </c>
      <c r="D15" s="140">
        <v>2001</v>
      </c>
      <c r="E15" s="147" t="s">
        <v>168</v>
      </c>
      <c r="F15" s="141" t="s">
        <v>169</v>
      </c>
      <c r="G15" s="142"/>
      <c r="H15" s="164" t="s">
        <v>170</v>
      </c>
      <c r="I15" s="165" t="s">
        <v>143</v>
      </c>
    </row>
    <row r="16" spans="1:9" s="46" customFormat="1" ht="36.75" customHeight="1">
      <c r="A16" s="173">
        <v>4</v>
      </c>
      <c r="B16" s="144">
        <v>11</v>
      </c>
      <c r="C16" s="139" t="s">
        <v>157</v>
      </c>
      <c r="D16" s="140">
        <v>1969</v>
      </c>
      <c r="E16" s="147" t="s">
        <v>93</v>
      </c>
      <c r="F16" s="141" t="s">
        <v>158</v>
      </c>
      <c r="G16" s="142"/>
      <c r="H16" s="164" t="s">
        <v>159</v>
      </c>
      <c r="I16" s="165" t="s">
        <v>213</v>
      </c>
    </row>
    <row r="17" spans="1:9" s="46" customFormat="1" ht="36.75" customHeight="1">
      <c r="A17" s="173">
        <v>5</v>
      </c>
      <c r="B17" s="144">
        <v>12</v>
      </c>
      <c r="C17" s="139" t="s">
        <v>212</v>
      </c>
      <c r="D17" s="140">
        <v>1988</v>
      </c>
      <c r="E17" s="147" t="s">
        <v>77</v>
      </c>
      <c r="F17" s="141" t="s">
        <v>160</v>
      </c>
      <c r="G17" s="142" t="s">
        <v>161</v>
      </c>
      <c r="H17" s="164" t="s">
        <v>159</v>
      </c>
      <c r="I17" s="165" t="s">
        <v>76</v>
      </c>
    </row>
    <row r="18" spans="1:9" s="46" customFormat="1" ht="36.75" customHeight="1">
      <c r="A18" s="173">
        <v>6</v>
      </c>
      <c r="B18" s="144">
        <v>3</v>
      </c>
      <c r="C18" s="139" t="s">
        <v>208</v>
      </c>
      <c r="D18" s="140">
        <v>1982</v>
      </c>
      <c r="E18" s="147" t="s">
        <v>79</v>
      </c>
      <c r="F18" s="141" t="s">
        <v>151</v>
      </c>
      <c r="G18" s="142" t="s">
        <v>152</v>
      </c>
      <c r="H18" s="164" t="s">
        <v>153</v>
      </c>
      <c r="I18" s="165" t="s">
        <v>192</v>
      </c>
    </row>
    <row r="19" spans="1:9" s="46" customFormat="1" ht="36.75" customHeight="1">
      <c r="A19" s="173">
        <v>7</v>
      </c>
      <c r="B19" s="144">
        <v>70</v>
      </c>
      <c r="C19" s="139" t="s">
        <v>199</v>
      </c>
      <c r="D19" s="140">
        <v>2003</v>
      </c>
      <c r="E19" s="147" t="s">
        <v>168</v>
      </c>
      <c r="F19" s="141" t="s">
        <v>200</v>
      </c>
      <c r="G19" s="142"/>
      <c r="H19" s="164" t="s">
        <v>130</v>
      </c>
      <c r="I19" s="165" t="s">
        <v>126</v>
      </c>
    </row>
    <row r="20" spans="1:9" s="46" customFormat="1" ht="36.75" customHeight="1">
      <c r="A20" s="173">
        <v>8</v>
      </c>
      <c r="B20" s="144">
        <v>38</v>
      </c>
      <c r="C20" s="139" t="s">
        <v>177</v>
      </c>
      <c r="D20" s="140">
        <v>2003</v>
      </c>
      <c r="E20" s="147" t="s">
        <v>168</v>
      </c>
      <c r="F20" s="141" t="s">
        <v>178</v>
      </c>
      <c r="G20" s="142" t="s">
        <v>179</v>
      </c>
      <c r="H20" s="164" t="s">
        <v>180</v>
      </c>
      <c r="I20" s="165" t="s">
        <v>181</v>
      </c>
    </row>
    <row r="21" spans="1:9" s="46" customFormat="1" ht="36.75" customHeight="1">
      <c r="A21" s="173">
        <v>9</v>
      </c>
      <c r="B21" s="144">
        <v>24</v>
      </c>
      <c r="C21" s="139" t="s">
        <v>210</v>
      </c>
      <c r="D21" s="140"/>
      <c r="E21" s="147" t="s">
        <v>79</v>
      </c>
      <c r="F21" s="141" t="s">
        <v>165</v>
      </c>
      <c r="G21" s="142" t="s">
        <v>166</v>
      </c>
      <c r="H21" s="164" t="s">
        <v>84</v>
      </c>
      <c r="I21" s="165"/>
    </row>
    <row r="22" spans="1:9" s="46" customFormat="1" ht="36.75" customHeight="1">
      <c r="A22" s="173">
        <v>10</v>
      </c>
      <c r="B22" s="144">
        <v>47</v>
      </c>
      <c r="C22" s="139" t="s">
        <v>207</v>
      </c>
      <c r="D22" s="140">
        <v>1990</v>
      </c>
      <c r="E22" s="147" t="s">
        <v>79</v>
      </c>
      <c r="F22" s="141" t="s">
        <v>189</v>
      </c>
      <c r="G22" s="142" t="s">
        <v>190</v>
      </c>
      <c r="H22" s="164" t="s">
        <v>191</v>
      </c>
      <c r="I22" s="165" t="s">
        <v>192</v>
      </c>
    </row>
    <row r="23" spans="1:9" s="46" customFormat="1" ht="36.75" customHeight="1">
      <c r="A23" s="173">
        <v>12</v>
      </c>
      <c r="B23" s="144">
        <v>57</v>
      </c>
      <c r="C23" s="139" t="s">
        <v>194</v>
      </c>
      <c r="D23" s="140">
        <v>1984</v>
      </c>
      <c r="E23" s="147" t="s">
        <v>77</v>
      </c>
      <c r="F23" s="141" t="s">
        <v>195</v>
      </c>
      <c r="G23" s="142" t="s">
        <v>196</v>
      </c>
      <c r="H23" s="164" t="s">
        <v>197</v>
      </c>
      <c r="I23" s="165" t="s">
        <v>198</v>
      </c>
    </row>
    <row r="24" spans="1:9" s="46" customFormat="1" ht="36.75" customHeight="1">
      <c r="A24" s="173">
        <v>13</v>
      </c>
      <c r="B24" s="144">
        <v>18</v>
      </c>
      <c r="C24" s="139" t="s">
        <v>163</v>
      </c>
      <c r="D24" s="140">
        <f>2014-20</f>
        <v>1994</v>
      </c>
      <c r="E24" s="147" t="s">
        <v>79</v>
      </c>
      <c r="F24" s="141" t="s">
        <v>164</v>
      </c>
      <c r="G24" s="142"/>
      <c r="H24" s="164" t="s">
        <v>159</v>
      </c>
      <c r="I24" s="165" t="s">
        <v>213</v>
      </c>
    </row>
    <row r="25" spans="1:9" s="46" customFormat="1" ht="36.75" customHeight="1">
      <c r="A25" s="173">
        <v>14</v>
      </c>
      <c r="B25" s="144">
        <v>41</v>
      </c>
      <c r="C25" s="139" t="s">
        <v>182</v>
      </c>
      <c r="D25" s="140">
        <v>2000</v>
      </c>
      <c r="E25" s="147" t="s">
        <v>168</v>
      </c>
      <c r="F25" s="141" t="s">
        <v>183</v>
      </c>
      <c r="G25" s="142" t="s">
        <v>338</v>
      </c>
      <c r="H25" s="164" t="s">
        <v>184</v>
      </c>
      <c r="I25" s="165" t="s">
        <v>185</v>
      </c>
    </row>
    <row r="26" spans="1:9" s="46" customFormat="1" ht="36.75" customHeight="1">
      <c r="A26" s="173">
        <v>15</v>
      </c>
      <c r="B26" s="144">
        <v>53</v>
      </c>
      <c r="C26" s="139" t="s">
        <v>119</v>
      </c>
      <c r="D26" s="140">
        <v>1992</v>
      </c>
      <c r="E26" s="147"/>
      <c r="F26" s="141" t="s">
        <v>193</v>
      </c>
      <c r="G26" s="142"/>
      <c r="H26" s="164" t="s">
        <v>122</v>
      </c>
      <c r="I26" s="165" t="s">
        <v>123</v>
      </c>
    </row>
    <row r="27" spans="1:9" s="46" customFormat="1" ht="36.75" customHeight="1">
      <c r="A27" s="173">
        <v>16</v>
      </c>
      <c r="B27" s="144">
        <v>80</v>
      </c>
      <c r="C27" s="139" t="s">
        <v>201</v>
      </c>
      <c r="D27" s="140"/>
      <c r="E27" s="147" t="s">
        <v>77</v>
      </c>
      <c r="F27" s="141" t="s">
        <v>202</v>
      </c>
      <c r="G27" s="142"/>
      <c r="H27" s="164" t="s">
        <v>203</v>
      </c>
      <c r="I27" s="165" t="s">
        <v>204</v>
      </c>
    </row>
    <row r="28" spans="1:9" s="46" customFormat="1" ht="36.75" customHeight="1">
      <c r="A28" s="173">
        <v>17</v>
      </c>
      <c r="B28" s="144">
        <v>45</v>
      </c>
      <c r="C28" s="139" t="s">
        <v>186</v>
      </c>
      <c r="D28" s="140">
        <v>1997</v>
      </c>
      <c r="E28" s="147" t="s">
        <v>93</v>
      </c>
      <c r="F28" s="141" t="s">
        <v>187</v>
      </c>
      <c r="G28" s="142"/>
      <c r="H28" s="164" t="s">
        <v>180</v>
      </c>
      <c r="I28" s="165" t="s">
        <v>188</v>
      </c>
    </row>
    <row r="29" spans="1:9" s="46" customFormat="1" ht="36.75" customHeight="1">
      <c r="A29" s="173">
        <v>18</v>
      </c>
      <c r="B29" s="144">
        <v>27</v>
      </c>
      <c r="C29" s="139" t="s">
        <v>171</v>
      </c>
      <c r="D29" s="140">
        <v>1991</v>
      </c>
      <c r="E29" s="147" t="s">
        <v>79</v>
      </c>
      <c r="F29" s="141" t="s">
        <v>172</v>
      </c>
      <c r="G29" s="142" t="s">
        <v>173</v>
      </c>
      <c r="H29" s="164" t="s">
        <v>174</v>
      </c>
      <c r="I29" s="165" t="s">
        <v>76</v>
      </c>
    </row>
    <row r="30" spans="1:9" s="46" customFormat="1" ht="36.75" customHeight="1" thickBot="1">
      <c r="A30" s="174">
        <v>19</v>
      </c>
      <c r="B30" s="148">
        <v>28</v>
      </c>
      <c r="C30" s="149" t="s">
        <v>209</v>
      </c>
      <c r="D30" s="150"/>
      <c r="E30" s="167" t="s">
        <v>79</v>
      </c>
      <c r="F30" s="151" t="s">
        <v>175</v>
      </c>
      <c r="G30" s="152"/>
      <c r="H30" s="168" t="s">
        <v>174</v>
      </c>
      <c r="I30" s="169" t="s">
        <v>176</v>
      </c>
    </row>
    <row r="31" spans="1:11" ht="20.25" customHeight="1" thickBot="1">
      <c r="A31" s="253" t="s">
        <v>81</v>
      </c>
      <c r="B31" s="254"/>
      <c r="C31" s="254"/>
      <c r="D31" s="254"/>
      <c r="E31" s="254"/>
      <c r="F31" s="254"/>
      <c r="G31" s="254"/>
      <c r="H31" s="254"/>
      <c r="I31" s="255"/>
      <c r="J31" s="2"/>
      <c r="K31" s="2"/>
    </row>
    <row r="32" spans="1:11" ht="15.75" customHeight="1" thickBot="1">
      <c r="A32" s="250" t="s">
        <v>97</v>
      </c>
      <c r="B32" s="251"/>
      <c r="C32" s="251"/>
      <c r="D32" s="251"/>
      <c r="E32" s="251"/>
      <c r="F32" s="251"/>
      <c r="G32" s="251"/>
      <c r="H32" s="251"/>
      <c r="I32" s="252"/>
      <c r="J32" s="2"/>
      <c r="K32" s="2"/>
    </row>
    <row r="33" spans="1:9" s="46" customFormat="1" ht="36.75" customHeight="1">
      <c r="A33" s="173">
        <v>0</v>
      </c>
      <c r="B33" s="144">
        <v>80</v>
      </c>
      <c r="C33" s="139" t="s">
        <v>201</v>
      </c>
      <c r="D33" s="140"/>
      <c r="E33" s="147" t="s">
        <v>77</v>
      </c>
      <c r="F33" s="141" t="s">
        <v>202</v>
      </c>
      <c r="G33" s="142"/>
      <c r="H33" s="164" t="s">
        <v>203</v>
      </c>
      <c r="I33" s="165" t="s">
        <v>204</v>
      </c>
    </row>
    <row r="34" spans="1:9" s="46" customFormat="1" ht="36.75" customHeight="1">
      <c r="A34" s="173">
        <v>1</v>
      </c>
      <c r="B34" s="144">
        <v>73</v>
      </c>
      <c r="C34" s="139" t="s">
        <v>124</v>
      </c>
      <c r="D34" s="140">
        <v>1975</v>
      </c>
      <c r="E34" s="147" t="s">
        <v>79</v>
      </c>
      <c r="F34" s="141" t="s">
        <v>111</v>
      </c>
      <c r="G34" s="142" t="s">
        <v>112</v>
      </c>
      <c r="H34" s="145" t="s">
        <v>113</v>
      </c>
      <c r="I34" s="165" t="s">
        <v>114</v>
      </c>
    </row>
    <row r="35" spans="1:9" s="46" customFormat="1" ht="36.75" customHeight="1">
      <c r="A35" s="173">
        <v>2</v>
      </c>
      <c r="B35" s="144">
        <v>42</v>
      </c>
      <c r="C35" s="139" t="s">
        <v>185</v>
      </c>
      <c r="D35" s="140">
        <v>1976</v>
      </c>
      <c r="E35" s="147" t="s">
        <v>75</v>
      </c>
      <c r="F35" s="141" t="s">
        <v>354</v>
      </c>
      <c r="G35" s="142" t="s">
        <v>233</v>
      </c>
      <c r="H35" s="164" t="s">
        <v>184</v>
      </c>
      <c r="I35" s="165" t="s">
        <v>76</v>
      </c>
    </row>
    <row r="36" spans="1:9" s="46" customFormat="1" ht="36.75" customHeight="1">
      <c r="A36" s="173">
        <v>3</v>
      </c>
      <c r="B36" s="144">
        <v>88</v>
      </c>
      <c r="C36" s="139" t="s">
        <v>331</v>
      </c>
      <c r="D36" s="140">
        <v>1990</v>
      </c>
      <c r="E36" s="147" t="s">
        <v>75</v>
      </c>
      <c r="F36" s="141" t="s">
        <v>332</v>
      </c>
      <c r="G36" s="142" t="s">
        <v>333</v>
      </c>
      <c r="H36" s="164" t="s">
        <v>80</v>
      </c>
      <c r="I36" s="165" t="s">
        <v>334</v>
      </c>
    </row>
    <row r="37" spans="1:9" s="46" customFormat="1" ht="36.75" customHeight="1">
      <c r="A37" s="173">
        <v>4</v>
      </c>
      <c r="B37" s="144">
        <v>38</v>
      </c>
      <c r="C37" s="139" t="s">
        <v>177</v>
      </c>
      <c r="D37" s="140">
        <v>2003</v>
      </c>
      <c r="E37" s="147" t="s">
        <v>168</v>
      </c>
      <c r="F37" s="141" t="s">
        <v>178</v>
      </c>
      <c r="G37" s="142" t="s">
        <v>179</v>
      </c>
      <c r="H37" s="164" t="s">
        <v>180</v>
      </c>
      <c r="I37" s="165" t="s">
        <v>181</v>
      </c>
    </row>
    <row r="38" spans="1:9" s="46" customFormat="1" ht="36.75" customHeight="1">
      <c r="A38" s="173">
        <v>5</v>
      </c>
      <c r="B38" s="144">
        <v>29</v>
      </c>
      <c r="C38" s="139" t="s">
        <v>230</v>
      </c>
      <c r="D38" s="140">
        <v>1965</v>
      </c>
      <c r="E38" s="147" t="s">
        <v>75</v>
      </c>
      <c r="F38" s="141" t="s">
        <v>231</v>
      </c>
      <c r="G38" s="142"/>
      <c r="H38" s="164" t="s">
        <v>174</v>
      </c>
      <c r="I38" s="165" t="s">
        <v>76</v>
      </c>
    </row>
    <row r="39" spans="1:9" s="46" customFormat="1" ht="36.75" customHeight="1">
      <c r="A39" s="173">
        <v>6</v>
      </c>
      <c r="B39" s="144">
        <v>51</v>
      </c>
      <c r="C39" s="139" t="s">
        <v>119</v>
      </c>
      <c r="D39" s="140">
        <v>1992</v>
      </c>
      <c r="E39" s="147"/>
      <c r="F39" s="141" t="s">
        <v>120</v>
      </c>
      <c r="G39" s="142" t="s">
        <v>121</v>
      </c>
      <c r="H39" s="164" t="s">
        <v>122</v>
      </c>
      <c r="I39" s="165" t="s">
        <v>123</v>
      </c>
    </row>
    <row r="40" spans="1:9" s="46" customFormat="1" ht="36.75" customHeight="1">
      <c r="A40" s="173">
        <v>7</v>
      </c>
      <c r="B40" s="144">
        <v>55</v>
      </c>
      <c r="C40" s="139" t="s">
        <v>351</v>
      </c>
      <c r="D40" s="140">
        <v>1988</v>
      </c>
      <c r="E40" s="147" t="s">
        <v>77</v>
      </c>
      <c r="F40" s="141" t="s">
        <v>234</v>
      </c>
      <c r="G40" s="142" t="s">
        <v>352</v>
      </c>
      <c r="H40" s="164" t="s">
        <v>235</v>
      </c>
      <c r="I40" s="165" t="s">
        <v>236</v>
      </c>
    </row>
    <row r="41" spans="1:9" s="46" customFormat="1" ht="36.75" customHeight="1">
      <c r="A41" s="173">
        <v>8</v>
      </c>
      <c r="B41" s="144">
        <v>64</v>
      </c>
      <c r="C41" s="139" t="s">
        <v>237</v>
      </c>
      <c r="D41" s="140">
        <v>1974</v>
      </c>
      <c r="E41" s="147" t="s">
        <v>77</v>
      </c>
      <c r="F41" s="141" t="s">
        <v>238</v>
      </c>
      <c r="G41" s="142" t="s">
        <v>343</v>
      </c>
      <c r="H41" s="164" t="s">
        <v>320</v>
      </c>
      <c r="I41" s="165" t="s">
        <v>76</v>
      </c>
    </row>
    <row r="42" spans="1:9" s="46" customFormat="1" ht="36.75" customHeight="1">
      <c r="A42" s="173">
        <v>9</v>
      </c>
      <c r="B42" s="144">
        <v>69</v>
      </c>
      <c r="C42" s="139" t="s">
        <v>240</v>
      </c>
      <c r="D42" s="140">
        <v>1999</v>
      </c>
      <c r="E42" s="147" t="s">
        <v>78</v>
      </c>
      <c r="F42" s="141" t="s">
        <v>241</v>
      </c>
      <c r="G42" s="142" t="s">
        <v>242</v>
      </c>
      <c r="H42" s="172" t="s">
        <v>243</v>
      </c>
      <c r="I42" s="165" t="s">
        <v>244</v>
      </c>
    </row>
    <row r="43" spans="1:9" s="46" customFormat="1" ht="36.75" customHeight="1">
      <c r="A43" s="173">
        <v>10</v>
      </c>
      <c r="B43" s="144">
        <v>71</v>
      </c>
      <c r="C43" s="139" t="s">
        <v>245</v>
      </c>
      <c r="D43" s="140">
        <v>2002</v>
      </c>
      <c r="E43" s="147" t="s">
        <v>168</v>
      </c>
      <c r="F43" s="141" t="s">
        <v>246</v>
      </c>
      <c r="G43" s="142"/>
      <c r="H43" s="164" t="s">
        <v>130</v>
      </c>
      <c r="I43" s="165" t="s">
        <v>126</v>
      </c>
    </row>
    <row r="44" spans="1:9" s="46" customFormat="1" ht="36.75" customHeight="1">
      <c r="A44" s="173">
        <v>11</v>
      </c>
      <c r="B44" s="144">
        <v>10</v>
      </c>
      <c r="C44" s="139" t="s">
        <v>228</v>
      </c>
      <c r="D44" s="140">
        <v>1981</v>
      </c>
      <c r="E44" s="147" t="s">
        <v>341</v>
      </c>
      <c r="F44" s="141" t="s">
        <v>249</v>
      </c>
      <c r="G44" s="142"/>
      <c r="H44" s="164" t="s">
        <v>159</v>
      </c>
      <c r="I44" s="165" t="s">
        <v>213</v>
      </c>
    </row>
    <row r="45" spans="1:9" s="46" customFormat="1" ht="36.75" customHeight="1">
      <c r="A45" s="173">
        <v>12</v>
      </c>
      <c r="B45" s="144">
        <v>24</v>
      </c>
      <c r="C45" s="139" t="s">
        <v>248</v>
      </c>
      <c r="D45" s="140"/>
      <c r="E45" s="147" t="s">
        <v>79</v>
      </c>
      <c r="F45" s="141" t="s">
        <v>165</v>
      </c>
      <c r="G45" s="142" t="s">
        <v>166</v>
      </c>
      <c r="H45" s="164" t="s">
        <v>84</v>
      </c>
      <c r="I45" s="165"/>
    </row>
    <row r="46" spans="1:9" s="46" customFormat="1" ht="36.75" customHeight="1">
      <c r="A46" s="173">
        <v>13</v>
      </c>
      <c r="B46" s="144">
        <v>45</v>
      </c>
      <c r="C46" s="139" t="s">
        <v>247</v>
      </c>
      <c r="D46" s="140">
        <v>1997</v>
      </c>
      <c r="E46" s="147" t="s">
        <v>79</v>
      </c>
      <c r="F46" s="141" t="s">
        <v>187</v>
      </c>
      <c r="G46" s="142"/>
      <c r="H46" s="164" t="s">
        <v>180</v>
      </c>
      <c r="I46" s="165" t="s">
        <v>188</v>
      </c>
    </row>
    <row r="47" spans="1:9" s="46" customFormat="1" ht="36.75" customHeight="1">
      <c r="A47" s="173">
        <v>14</v>
      </c>
      <c r="B47" s="144">
        <v>26</v>
      </c>
      <c r="C47" s="139" t="s">
        <v>214</v>
      </c>
      <c r="D47" s="140">
        <v>1973</v>
      </c>
      <c r="E47" s="147" t="s">
        <v>79</v>
      </c>
      <c r="F47" s="141" t="s">
        <v>104</v>
      </c>
      <c r="G47" s="142"/>
      <c r="H47" s="164" t="s">
        <v>170</v>
      </c>
      <c r="I47" s="165" t="s">
        <v>143</v>
      </c>
    </row>
    <row r="48" spans="1:9" s="46" customFormat="1" ht="36.75" customHeight="1">
      <c r="A48" s="173">
        <v>15</v>
      </c>
      <c r="B48" s="144">
        <v>40</v>
      </c>
      <c r="C48" s="139" t="s">
        <v>215</v>
      </c>
      <c r="D48" s="140">
        <v>1979</v>
      </c>
      <c r="E48" s="147" t="s">
        <v>79</v>
      </c>
      <c r="F48" s="141" t="s">
        <v>216</v>
      </c>
      <c r="G48" s="142" t="s">
        <v>217</v>
      </c>
      <c r="H48" s="172" t="s">
        <v>218</v>
      </c>
      <c r="I48" s="165" t="s">
        <v>219</v>
      </c>
    </row>
    <row r="49" spans="1:9" s="46" customFormat="1" ht="36.75" customHeight="1">
      <c r="A49" s="173">
        <v>16</v>
      </c>
      <c r="B49" s="144">
        <v>43</v>
      </c>
      <c r="C49" s="139" t="s">
        <v>220</v>
      </c>
      <c r="D49" s="140"/>
      <c r="E49" s="147" t="s">
        <v>79</v>
      </c>
      <c r="F49" s="141" t="s">
        <v>221</v>
      </c>
      <c r="G49" s="142"/>
      <c r="H49" s="164" t="s">
        <v>84</v>
      </c>
      <c r="I49" s="165" t="s">
        <v>222</v>
      </c>
    </row>
    <row r="50" spans="1:9" s="46" customFormat="1" ht="36.75" customHeight="1">
      <c r="A50" s="173">
        <v>17</v>
      </c>
      <c r="B50" s="144">
        <v>47</v>
      </c>
      <c r="C50" s="139" t="s">
        <v>223</v>
      </c>
      <c r="D50" s="140">
        <v>1993</v>
      </c>
      <c r="E50" s="147" t="s">
        <v>79</v>
      </c>
      <c r="F50" s="141" t="s">
        <v>189</v>
      </c>
      <c r="G50" s="142" t="s">
        <v>190</v>
      </c>
      <c r="H50" s="164" t="s">
        <v>191</v>
      </c>
      <c r="I50" s="165" t="s">
        <v>192</v>
      </c>
    </row>
    <row r="51" spans="1:9" s="46" customFormat="1" ht="36.75" customHeight="1">
      <c r="A51" s="173">
        <v>18</v>
      </c>
      <c r="B51" s="144">
        <v>58</v>
      </c>
      <c r="C51" s="139" t="s">
        <v>224</v>
      </c>
      <c r="D51" s="140">
        <v>1990</v>
      </c>
      <c r="E51" s="147" t="s">
        <v>79</v>
      </c>
      <c r="F51" s="141" t="s">
        <v>225</v>
      </c>
      <c r="G51" s="142" t="s">
        <v>226</v>
      </c>
      <c r="H51" s="164" t="s">
        <v>197</v>
      </c>
      <c r="I51" s="165" t="s">
        <v>198</v>
      </c>
    </row>
    <row r="52" spans="1:9" s="46" customFormat="1" ht="36.75" customHeight="1">
      <c r="A52" s="173">
        <v>19</v>
      </c>
      <c r="B52" s="144">
        <v>57</v>
      </c>
      <c r="C52" s="139" t="s">
        <v>227</v>
      </c>
      <c r="D52" s="140">
        <v>1968</v>
      </c>
      <c r="E52" s="147" t="s">
        <v>79</v>
      </c>
      <c r="F52" s="141" t="s">
        <v>195</v>
      </c>
      <c r="G52" s="142" t="s">
        <v>196</v>
      </c>
      <c r="H52" s="164" t="s">
        <v>197</v>
      </c>
      <c r="I52" s="165" t="s">
        <v>198</v>
      </c>
    </row>
    <row r="53" spans="1:9" s="46" customFormat="1" ht="36.75" customHeight="1">
      <c r="A53" s="173">
        <v>20</v>
      </c>
      <c r="B53" s="144">
        <v>72</v>
      </c>
      <c r="C53" s="139" t="s">
        <v>125</v>
      </c>
      <c r="D53" s="140"/>
      <c r="E53" s="147" t="s">
        <v>79</v>
      </c>
      <c r="F53" s="141" t="s">
        <v>117</v>
      </c>
      <c r="G53" s="142" t="s">
        <v>118</v>
      </c>
      <c r="H53" s="164" t="s">
        <v>130</v>
      </c>
      <c r="I53" s="165" t="s">
        <v>126</v>
      </c>
    </row>
    <row r="54" spans="1:9" s="46" customFormat="1" ht="36.75" customHeight="1">
      <c r="A54" s="173">
        <v>21</v>
      </c>
      <c r="B54" s="144">
        <v>74</v>
      </c>
      <c r="C54" s="139" t="s">
        <v>124</v>
      </c>
      <c r="D54" s="140">
        <v>1975</v>
      </c>
      <c r="E54" s="147" t="s">
        <v>79</v>
      </c>
      <c r="F54" s="141" t="s">
        <v>115</v>
      </c>
      <c r="G54" s="142" t="s">
        <v>116</v>
      </c>
      <c r="H54" s="145" t="s">
        <v>113</v>
      </c>
      <c r="I54" s="165" t="s">
        <v>114</v>
      </c>
    </row>
    <row r="55" spans="1:9" s="46" customFormat="1" ht="36.75" customHeight="1">
      <c r="A55" s="173">
        <v>22</v>
      </c>
      <c r="B55" s="144">
        <v>9</v>
      </c>
      <c r="C55" s="139" t="s">
        <v>154</v>
      </c>
      <c r="D55" s="140">
        <v>1986</v>
      </c>
      <c r="E55" s="147" t="s">
        <v>82</v>
      </c>
      <c r="F55" s="141" t="s">
        <v>155</v>
      </c>
      <c r="G55" s="142"/>
      <c r="H55" s="164" t="s">
        <v>156</v>
      </c>
      <c r="I55" s="165"/>
    </row>
    <row r="56" spans="1:9" s="46" customFormat="1" ht="36.75" customHeight="1" thickBot="1">
      <c r="A56" s="174">
        <v>23</v>
      </c>
      <c r="B56" s="148">
        <v>42</v>
      </c>
      <c r="C56" s="149" t="s">
        <v>239</v>
      </c>
      <c r="D56" s="150">
        <v>1985</v>
      </c>
      <c r="E56" s="167"/>
      <c r="F56" s="151" t="s">
        <v>232</v>
      </c>
      <c r="G56" s="152" t="s">
        <v>233</v>
      </c>
      <c r="H56" s="168" t="s">
        <v>170</v>
      </c>
      <c r="I56" s="169" t="s">
        <v>76</v>
      </c>
    </row>
    <row r="57" spans="1:11" ht="18.75" customHeight="1" thickBot="1">
      <c r="A57" s="271" t="s">
        <v>127</v>
      </c>
      <c r="B57" s="272"/>
      <c r="C57" s="272"/>
      <c r="D57" s="272"/>
      <c r="E57" s="272"/>
      <c r="F57" s="272"/>
      <c r="G57" s="272"/>
      <c r="H57" s="272"/>
      <c r="I57" s="273"/>
      <c r="J57" s="2"/>
      <c r="K57" s="2"/>
    </row>
    <row r="58" spans="1:11" ht="20.25" customHeight="1" thickBot="1">
      <c r="A58" s="259" t="s">
        <v>128</v>
      </c>
      <c r="B58" s="260"/>
      <c r="C58" s="260"/>
      <c r="D58" s="260"/>
      <c r="E58" s="260"/>
      <c r="F58" s="260"/>
      <c r="G58" s="260"/>
      <c r="H58" s="260"/>
      <c r="I58" s="261"/>
      <c r="J58" s="2"/>
      <c r="K58" s="2"/>
    </row>
    <row r="59" spans="1:11" ht="15.75" customHeight="1" thickBot="1">
      <c r="A59" s="250" t="s">
        <v>250</v>
      </c>
      <c r="B59" s="251"/>
      <c r="C59" s="251"/>
      <c r="D59" s="251"/>
      <c r="E59" s="251"/>
      <c r="F59" s="251"/>
      <c r="G59" s="251"/>
      <c r="H59" s="251"/>
      <c r="I59" s="252"/>
      <c r="J59" s="2"/>
      <c r="K59" s="2"/>
    </row>
    <row r="60" spans="1:9" s="46" customFormat="1" ht="32.25" customHeight="1">
      <c r="A60" s="173">
        <v>1</v>
      </c>
      <c r="B60" s="144">
        <v>89</v>
      </c>
      <c r="C60" s="139" t="s">
        <v>335</v>
      </c>
      <c r="D60" s="140">
        <v>1990</v>
      </c>
      <c r="E60" s="147" t="s">
        <v>75</v>
      </c>
      <c r="F60" s="146" t="s">
        <v>336</v>
      </c>
      <c r="G60" s="142" t="s">
        <v>337</v>
      </c>
      <c r="H60" s="172" t="s">
        <v>80</v>
      </c>
      <c r="I60" s="165" t="s">
        <v>334</v>
      </c>
    </row>
    <row r="61" spans="1:9" s="46" customFormat="1" ht="32.25" customHeight="1">
      <c r="A61" s="173">
        <v>2</v>
      </c>
      <c r="B61" s="144">
        <v>75</v>
      </c>
      <c r="C61" s="143" t="s">
        <v>135</v>
      </c>
      <c r="D61" s="140">
        <v>1971</v>
      </c>
      <c r="E61" s="147" t="s">
        <v>83</v>
      </c>
      <c r="F61" s="141" t="s">
        <v>136</v>
      </c>
      <c r="G61" s="142" t="s">
        <v>137</v>
      </c>
      <c r="H61" s="172" t="s">
        <v>113</v>
      </c>
      <c r="I61" s="165" t="s">
        <v>138</v>
      </c>
    </row>
    <row r="62" spans="1:9" s="46" customFormat="1" ht="32.25" customHeight="1">
      <c r="A62" s="173">
        <v>3</v>
      </c>
      <c r="B62" s="144">
        <v>82</v>
      </c>
      <c r="C62" s="139" t="s">
        <v>299</v>
      </c>
      <c r="D62" s="140">
        <v>1970</v>
      </c>
      <c r="E62" s="147" t="s">
        <v>82</v>
      </c>
      <c r="F62" s="141" t="s">
        <v>303</v>
      </c>
      <c r="G62" s="142" t="s">
        <v>300</v>
      </c>
      <c r="H62" s="172" t="s">
        <v>203</v>
      </c>
      <c r="I62" s="165" t="s">
        <v>204</v>
      </c>
    </row>
    <row r="63" spans="1:9" s="46" customFormat="1" ht="32.25" customHeight="1">
      <c r="A63" s="173">
        <v>4</v>
      </c>
      <c r="B63" s="144">
        <v>2</v>
      </c>
      <c r="C63" s="139" t="s">
        <v>212</v>
      </c>
      <c r="D63" s="140">
        <v>1988</v>
      </c>
      <c r="E63" s="147" t="s">
        <v>77</v>
      </c>
      <c r="F63" s="141" t="s">
        <v>268</v>
      </c>
      <c r="G63" s="142"/>
      <c r="H63" s="172" t="s">
        <v>84</v>
      </c>
      <c r="I63" s="165" t="s">
        <v>76</v>
      </c>
    </row>
    <row r="64" spans="1:9" s="46" customFormat="1" ht="32.25" customHeight="1">
      <c r="A64" s="173">
        <v>5</v>
      </c>
      <c r="B64" s="144">
        <v>61</v>
      </c>
      <c r="C64" s="139" t="s">
        <v>252</v>
      </c>
      <c r="D64" s="140"/>
      <c r="E64" s="147" t="s">
        <v>79</v>
      </c>
      <c r="F64" s="141" t="s">
        <v>256</v>
      </c>
      <c r="G64" s="142" t="s">
        <v>257</v>
      </c>
      <c r="H64" s="172" t="s">
        <v>203</v>
      </c>
      <c r="I64" s="165" t="s">
        <v>255</v>
      </c>
    </row>
    <row r="65" spans="1:9" s="46" customFormat="1" ht="32.25" customHeight="1">
      <c r="A65" s="173">
        <v>6</v>
      </c>
      <c r="B65" s="144">
        <v>66</v>
      </c>
      <c r="C65" s="139" t="s">
        <v>244</v>
      </c>
      <c r="D65" s="140">
        <v>1984</v>
      </c>
      <c r="E65" s="147" t="s">
        <v>75</v>
      </c>
      <c r="F65" s="141" t="s">
        <v>288</v>
      </c>
      <c r="G65" s="142" t="s">
        <v>289</v>
      </c>
      <c r="H65" s="172" t="s">
        <v>243</v>
      </c>
      <c r="I65" s="165" t="s">
        <v>290</v>
      </c>
    </row>
    <row r="66" spans="1:9" s="46" customFormat="1" ht="32.25" customHeight="1">
      <c r="A66" s="173">
        <v>7</v>
      </c>
      <c r="B66" s="144">
        <v>33</v>
      </c>
      <c r="C66" s="139" t="s">
        <v>275</v>
      </c>
      <c r="D66" s="140"/>
      <c r="E66" s="147" t="s">
        <v>75</v>
      </c>
      <c r="F66" s="141" t="s">
        <v>276</v>
      </c>
      <c r="G66" s="142"/>
      <c r="H66" s="172" t="s">
        <v>277</v>
      </c>
      <c r="I66" s="165" t="s">
        <v>76</v>
      </c>
    </row>
    <row r="67" spans="1:9" s="46" customFormat="1" ht="32.25" customHeight="1">
      <c r="A67" s="173">
        <v>8</v>
      </c>
      <c r="B67" s="144">
        <v>43</v>
      </c>
      <c r="C67" s="139" t="s">
        <v>220</v>
      </c>
      <c r="D67" s="140"/>
      <c r="E67" s="147" t="s">
        <v>79</v>
      </c>
      <c r="F67" s="141" t="s">
        <v>221</v>
      </c>
      <c r="G67" s="142"/>
      <c r="H67" s="172" t="s">
        <v>84</v>
      </c>
      <c r="I67" s="165" t="s">
        <v>222</v>
      </c>
    </row>
    <row r="68" spans="1:9" s="46" customFormat="1" ht="32.25" customHeight="1">
      <c r="A68" s="173">
        <v>9</v>
      </c>
      <c r="B68" s="144">
        <v>58</v>
      </c>
      <c r="C68" s="139" t="s">
        <v>224</v>
      </c>
      <c r="D68" s="140">
        <v>1990</v>
      </c>
      <c r="E68" s="147" t="s">
        <v>79</v>
      </c>
      <c r="F68" s="141" t="s">
        <v>225</v>
      </c>
      <c r="G68" s="142" t="s">
        <v>226</v>
      </c>
      <c r="H68" s="172" t="s">
        <v>197</v>
      </c>
      <c r="I68" s="165" t="s">
        <v>198</v>
      </c>
    </row>
    <row r="69" spans="1:9" s="46" customFormat="1" ht="32.25" customHeight="1">
      <c r="A69" s="173">
        <v>10</v>
      </c>
      <c r="B69" s="144">
        <v>74</v>
      </c>
      <c r="C69" s="139" t="s">
        <v>124</v>
      </c>
      <c r="D69" s="140">
        <v>1975</v>
      </c>
      <c r="E69" s="147" t="s">
        <v>79</v>
      </c>
      <c r="F69" s="141" t="s">
        <v>115</v>
      </c>
      <c r="G69" s="142" t="s">
        <v>116</v>
      </c>
      <c r="H69" s="172" t="s">
        <v>113</v>
      </c>
      <c r="I69" s="165" t="s">
        <v>114</v>
      </c>
    </row>
    <row r="70" spans="1:9" s="46" customFormat="1" ht="32.25" customHeight="1">
      <c r="A70" s="173">
        <v>11</v>
      </c>
      <c r="B70" s="144">
        <v>78</v>
      </c>
      <c r="C70" s="139" t="s">
        <v>142</v>
      </c>
      <c r="D70" s="140">
        <v>1997</v>
      </c>
      <c r="E70" s="147" t="s">
        <v>79</v>
      </c>
      <c r="F70" s="141" t="s">
        <v>108</v>
      </c>
      <c r="G70" s="142" t="s">
        <v>129</v>
      </c>
      <c r="H70" s="172" t="s">
        <v>113</v>
      </c>
      <c r="I70" s="165" t="s">
        <v>114</v>
      </c>
    </row>
    <row r="71" spans="1:9" s="46" customFormat="1" ht="32.25" customHeight="1">
      <c r="A71" s="173">
        <v>12</v>
      </c>
      <c r="B71" s="144">
        <v>27</v>
      </c>
      <c r="C71" s="139" t="s">
        <v>304</v>
      </c>
      <c r="D71" s="140">
        <v>1985</v>
      </c>
      <c r="E71" s="147" t="s">
        <v>79</v>
      </c>
      <c r="F71" s="141" t="s">
        <v>251</v>
      </c>
      <c r="G71" s="142" t="s">
        <v>173</v>
      </c>
      <c r="H71" s="172" t="s">
        <v>174</v>
      </c>
      <c r="I71" s="165" t="s">
        <v>76</v>
      </c>
    </row>
    <row r="72" spans="1:9" s="46" customFormat="1" ht="32.25" customHeight="1">
      <c r="A72" s="173">
        <v>13</v>
      </c>
      <c r="B72" s="144">
        <v>62</v>
      </c>
      <c r="C72" s="139" t="s">
        <v>258</v>
      </c>
      <c r="D72" s="140"/>
      <c r="E72" s="147" t="s">
        <v>79</v>
      </c>
      <c r="F72" s="141" t="s">
        <v>259</v>
      </c>
      <c r="G72" s="142" t="s">
        <v>260</v>
      </c>
      <c r="H72" s="172" t="s">
        <v>203</v>
      </c>
      <c r="I72" s="165" t="s">
        <v>255</v>
      </c>
    </row>
    <row r="73" spans="1:9" s="46" customFormat="1" ht="32.25" customHeight="1">
      <c r="A73" s="173">
        <v>14</v>
      </c>
      <c r="B73" s="144">
        <v>63</v>
      </c>
      <c r="C73" s="139" t="s">
        <v>261</v>
      </c>
      <c r="D73" s="140"/>
      <c r="E73" s="147" t="s">
        <v>79</v>
      </c>
      <c r="F73" s="141" t="s">
        <v>262</v>
      </c>
      <c r="G73" s="142" t="s">
        <v>263</v>
      </c>
      <c r="H73" s="172" t="s">
        <v>203</v>
      </c>
      <c r="I73" s="165" t="s">
        <v>255</v>
      </c>
    </row>
    <row r="74" spans="1:9" s="46" customFormat="1" ht="32.25" customHeight="1">
      <c r="A74" s="173">
        <v>15</v>
      </c>
      <c r="B74" s="144">
        <v>42</v>
      </c>
      <c r="C74" s="139" t="s">
        <v>239</v>
      </c>
      <c r="D74" s="140">
        <v>1985</v>
      </c>
      <c r="E74" s="147"/>
      <c r="F74" s="141" t="s">
        <v>232</v>
      </c>
      <c r="G74" s="142" t="s">
        <v>233</v>
      </c>
      <c r="H74" s="172" t="s">
        <v>184</v>
      </c>
      <c r="I74" s="165"/>
    </row>
    <row r="75" spans="1:9" s="46" customFormat="1" ht="32.25" customHeight="1">
      <c r="A75" s="173">
        <v>16</v>
      </c>
      <c r="B75" s="144">
        <v>1</v>
      </c>
      <c r="C75" s="139" t="s">
        <v>264</v>
      </c>
      <c r="D75" s="140">
        <v>1968</v>
      </c>
      <c r="E75" s="147" t="s">
        <v>75</v>
      </c>
      <c r="F75" s="141" t="s">
        <v>265</v>
      </c>
      <c r="G75" s="142" t="s">
        <v>266</v>
      </c>
      <c r="H75" s="172" t="s">
        <v>267</v>
      </c>
      <c r="I75" s="165" t="s">
        <v>76</v>
      </c>
    </row>
    <row r="76" spans="1:9" s="46" customFormat="1" ht="32.25" customHeight="1">
      <c r="A76" s="173">
        <v>17</v>
      </c>
      <c r="B76" s="144">
        <v>44</v>
      </c>
      <c r="C76" s="139" t="s">
        <v>281</v>
      </c>
      <c r="D76" s="140">
        <v>2000</v>
      </c>
      <c r="E76" s="147" t="s">
        <v>168</v>
      </c>
      <c r="F76" s="141" t="s">
        <v>282</v>
      </c>
      <c r="G76" s="142"/>
      <c r="H76" s="172" t="s">
        <v>180</v>
      </c>
      <c r="I76" s="165" t="s">
        <v>283</v>
      </c>
    </row>
    <row r="77" spans="1:9" s="46" customFormat="1" ht="32.25" customHeight="1">
      <c r="A77" s="173">
        <v>18</v>
      </c>
      <c r="B77" s="144">
        <v>46</v>
      </c>
      <c r="C77" s="139" t="s">
        <v>192</v>
      </c>
      <c r="D77" s="140">
        <v>1968</v>
      </c>
      <c r="E77" s="147" t="s">
        <v>75</v>
      </c>
      <c r="F77" s="141" t="s">
        <v>284</v>
      </c>
      <c r="G77" s="142" t="s">
        <v>285</v>
      </c>
      <c r="H77" s="172" t="s">
        <v>191</v>
      </c>
      <c r="I77" s="165" t="s">
        <v>76</v>
      </c>
    </row>
    <row r="78" spans="1:9" s="46" customFormat="1" ht="32.25" customHeight="1">
      <c r="A78" s="173">
        <v>19</v>
      </c>
      <c r="B78" s="144">
        <v>52</v>
      </c>
      <c r="C78" s="139" t="s">
        <v>119</v>
      </c>
      <c r="D78" s="140">
        <v>1992</v>
      </c>
      <c r="E78" s="147"/>
      <c r="F78" s="141" t="s">
        <v>286</v>
      </c>
      <c r="G78" s="142" t="s">
        <v>287</v>
      </c>
      <c r="H78" s="172" t="s">
        <v>122</v>
      </c>
      <c r="I78" s="165" t="s">
        <v>123</v>
      </c>
    </row>
    <row r="79" spans="1:9" s="46" customFormat="1" ht="32.25" customHeight="1">
      <c r="A79" s="173">
        <v>20</v>
      </c>
      <c r="B79" s="144">
        <v>67</v>
      </c>
      <c r="C79" s="139" t="s">
        <v>291</v>
      </c>
      <c r="D79" s="140">
        <v>1990</v>
      </c>
      <c r="E79" s="147" t="s">
        <v>77</v>
      </c>
      <c r="F79" s="141" t="s">
        <v>292</v>
      </c>
      <c r="G79" s="142" t="s">
        <v>293</v>
      </c>
      <c r="H79" s="172" t="s">
        <v>243</v>
      </c>
      <c r="I79" s="165" t="s">
        <v>244</v>
      </c>
    </row>
    <row r="80" spans="1:9" s="46" customFormat="1" ht="32.25" customHeight="1">
      <c r="A80" s="173">
        <v>21</v>
      </c>
      <c r="B80" s="144">
        <v>81</v>
      </c>
      <c r="C80" s="139" t="s">
        <v>296</v>
      </c>
      <c r="D80" s="140">
        <v>1981</v>
      </c>
      <c r="E80" s="147" t="s">
        <v>77</v>
      </c>
      <c r="F80" s="141" t="s">
        <v>297</v>
      </c>
      <c r="G80" s="142" t="s">
        <v>298</v>
      </c>
      <c r="H80" s="172" t="s">
        <v>203</v>
      </c>
      <c r="I80" s="165" t="s">
        <v>204</v>
      </c>
    </row>
    <row r="81" spans="1:9" s="46" customFormat="1" ht="32.25" customHeight="1">
      <c r="A81" s="173">
        <v>22</v>
      </c>
      <c r="B81" s="144">
        <v>68</v>
      </c>
      <c r="C81" s="139" t="s">
        <v>240</v>
      </c>
      <c r="D81" s="140">
        <v>1999</v>
      </c>
      <c r="E81" s="147" t="s">
        <v>78</v>
      </c>
      <c r="F81" s="141" t="s">
        <v>294</v>
      </c>
      <c r="G81" s="142" t="s">
        <v>295</v>
      </c>
      <c r="H81" s="172" t="s">
        <v>243</v>
      </c>
      <c r="I81" s="165" t="s">
        <v>244</v>
      </c>
    </row>
    <row r="82" spans="1:9" s="46" customFormat="1" ht="32.25" customHeight="1">
      <c r="A82" s="173">
        <v>23</v>
      </c>
      <c r="B82" s="144">
        <v>34</v>
      </c>
      <c r="C82" s="139" t="s">
        <v>278</v>
      </c>
      <c r="D82" s="140"/>
      <c r="E82" s="147"/>
      <c r="F82" s="141" t="s">
        <v>279</v>
      </c>
      <c r="G82" s="142"/>
      <c r="H82" s="172" t="s">
        <v>277</v>
      </c>
      <c r="I82" s="165" t="s">
        <v>280</v>
      </c>
    </row>
    <row r="83" spans="1:9" s="46" customFormat="1" ht="32.25" customHeight="1">
      <c r="A83" s="173">
        <v>24</v>
      </c>
      <c r="B83" s="144">
        <v>76</v>
      </c>
      <c r="C83" s="143" t="s">
        <v>135</v>
      </c>
      <c r="D83" s="140">
        <v>1971</v>
      </c>
      <c r="E83" s="147" t="s">
        <v>83</v>
      </c>
      <c r="F83" s="141" t="s">
        <v>98</v>
      </c>
      <c r="G83" s="142" t="s">
        <v>139</v>
      </c>
      <c r="H83" s="172" t="s">
        <v>113</v>
      </c>
      <c r="I83" s="165" t="s">
        <v>138</v>
      </c>
    </row>
    <row r="84" spans="1:9" s="46" customFormat="1" ht="32.25" customHeight="1">
      <c r="A84" s="173">
        <v>25</v>
      </c>
      <c r="B84" s="144">
        <v>83</v>
      </c>
      <c r="C84" s="139" t="s">
        <v>299</v>
      </c>
      <c r="D84" s="140">
        <v>1970</v>
      </c>
      <c r="E84" s="147" t="s">
        <v>82</v>
      </c>
      <c r="F84" s="141" t="s">
        <v>301</v>
      </c>
      <c r="G84" s="142"/>
      <c r="H84" s="172" t="s">
        <v>203</v>
      </c>
      <c r="I84" s="165" t="s">
        <v>204</v>
      </c>
    </row>
    <row r="85" spans="1:9" s="46" customFormat="1" ht="32.25" customHeight="1">
      <c r="A85" s="173">
        <v>26</v>
      </c>
      <c r="B85" s="144">
        <v>13</v>
      </c>
      <c r="C85" s="139" t="s">
        <v>212</v>
      </c>
      <c r="D85" s="140">
        <v>1988</v>
      </c>
      <c r="E85" s="147" t="s">
        <v>77</v>
      </c>
      <c r="F85" s="141" t="s">
        <v>302</v>
      </c>
      <c r="G85" s="142"/>
      <c r="H85" s="172" t="s">
        <v>159</v>
      </c>
      <c r="I85" s="165" t="s">
        <v>76</v>
      </c>
    </row>
    <row r="86" spans="1:9" s="46" customFormat="1" ht="32.25" customHeight="1" thickBot="1">
      <c r="A86" s="173">
        <v>27</v>
      </c>
      <c r="B86" s="144">
        <v>60</v>
      </c>
      <c r="C86" s="139" t="s">
        <v>252</v>
      </c>
      <c r="D86" s="140"/>
      <c r="E86" s="147" t="s">
        <v>79</v>
      </c>
      <c r="F86" s="141" t="s">
        <v>253</v>
      </c>
      <c r="G86" s="142" t="s">
        <v>254</v>
      </c>
      <c r="H86" s="172" t="s">
        <v>203</v>
      </c>
      <c r="I86" s="165" t="s">
        <v>255</v>
      </c>
    </row>
    <row r="87" spans="1:11" ht="18.75" customHeight="1">
      <c r="A87" s="256" t="s">
        <v>101</v>
      </c>
      <c r="B87" s="257"/>
      <c r="C87" s="257"/>
      <c r="D87" s="257"/>
      <c r="E87" s="257"/>
      <c r="F87" s="257"/>
      <c r="G87" s="257"/>
      <c r="H87" s="257"/>
      <c r="I87" s="258"/>
      <c r="J87" s="2"/>
      <c r="K87" s="2"/>
    </row>
    <row r="88" spans="1:11" ht="19.5" customHeight="1" thickBot="1">
      <c r="A88" s="247" t="s">
        <v>102</v>
      </c>
      <c r="B88" s="248"/>
      <c r="C88" s="248"/>
      <c r="D88" s="248"/>
      <c r="E88" s="248"/>
      <c r="F88" s="248"/>
      <c r="G88" s="248"/>
      <c r="H88" s="248"/>
      <c r="I88" s="249"/>
      <c r="J88" s="2"/>
      <c r="K88" s="2"/>
    </row>
    <row r="89" spans="1:11" ht="15.75" customHeight="1" thickBot="1">
      <c r="A89" s="250" t="s">
        <v>330</v>
      </c>
      <c r="B89" s="251"/>
      <c r="C89" s="251"/>
      <c r="D89" s="251"/>
      <c r="E89" s="251"/>
      <c r="F89" s="251"/>
      <c r="G89" s="251"/>
      <c r="H89" s="251"/>
      <c r="I89" s="252"/>
      <c r="J89" s="2"/>
      <c r="K89" s="2"/>
    </row>
    <row r="90" spans="1:9" s="46" customFormat="1" ht="33" customHeight="1">
      <c r="A90" s="173">
        <v>1</v>
      </c>
      <c r="B90" s="144">
        <v>82</v>
      </c>
      <c r="C90" s="139" t="s">
        <v>299</v>
      </c>
      <c r="D90" s="140">
        <v>1970</v>
      </c>
      <c r="E90" s="147" t="s">
        <v>82</v>
      </c>
      <c r="F90" s="141" t="s">
        <v>303</v>
      </c>
      <c r="G90" s="142" t="s">
        <v>300</v>
      </c>
      <c r="H90" s="172" t="s">
        <v>203</v>
      </c>
      <c r="I90" s="165" t="s">
        <v>204</v>
      </c>
    </row>
    <row r="91" spans="1:9" s="46" customFormat="1" ht="33" customHeight="1">
      <c r="A91" s="173">
        <v>2</v>
      </c>
      <c r="B91" s="144">
        <v>49</v>
      </c>
      <c r="C91" s="139" t="s">
        <v>119</v>
      </c>
      <c r="D91" s="140">
        <v>1992</v>
      </c>
      <c r="E91" s="147"/>
      <c r="F91" s="141" t="s">
        <v>131</v>
      </c>
      <c r="G91" s="142" t="s">
        <v>132</v>
      </c>
      <c r="H91" s="172" t="s">
        <v>122</v>
      </c>
      <c r="I91" s="165" t="s">
        <v>123</v>
      </c>
    </row>
    <row r="92" spans="1:9" s="46" customFormat="1" ht="33" customHeight="1">
      <c r="A92" s="173">
        <v>3</v>
      </c>
      <c r="B92" s="144">
        <v>33</v>
      </c>
      <c r="C92" s="139" t="s">
        <v>275</v>
      </c>
      <c r="D92" s="140"/>
      <c r="E92" s="147" t="s">
        <v>75</v>
      </c>
      <c r="F92" s="141" t="s">
        <v>276</v>
      </c>
      <c r="G92" s="142"/>
      <c r="H92" s="172" t="s">
        <v>277</v>
      </c>
      <c r="I92" s="165" t="s">
        <v>76</v>
      </c>
    </row>
    <row r="93" spans="1:9" s="46" customFormat="1" ht="33" customHeight="1">
      <c r="A93" s="173">
        <v>4</v>
      </c>
      <c r="B93" s="144">
        <v>35</v>
      </c>
      <c r="C93" s="139" t="s">
        <v>278</v>
      </c>
      <c r="D93" s="140"/>
      <c r="E93" s="147"/>
      <c r="F93" s="141" t="s">
        <v>305</v>
      </c>
      <c r="G93" s="142"/>
      <c r="H93" s="172" t="s">
        <v>277</v>
      </c>
      <c r="I93" s="165" t="s">
        <v>280</v>
      </c>
    </row>
    <row r="94" spans="1:9" s="46" customFormat="1" ht="33" customHeight="1">
      <c r="A94" s="173">
        <v>5</v>
      </c>
      <c r="B94" s="144">
        <v>6</v>
      </c>
      <c r="C94" s="139" t="s">
        <v>269</v>
      </c>
      <c r="D94" s="140">
        <v>1971</v>
      </c>
      <c r="E94" s="147" t="s">
        <v>75</v>
      </c>
      <c r="F94" s="141" t="s">
        <v>270</v>
      </c>
      <c r="G94" s="142"/>
      <c r="H94" s="172" t="s">
        <v>84</v>
      </c>
      <c r="I94" s="165" t="s">
        <v>76</v>
      </c>
    </row>
    <row r="95" spans="1:9" s="46" customFormat="1" ht="33" customHeight="1">
      <c r="A95" s="173">
        <v>6</v>
      </c>
      <c r="B95" s="144">
        <v>8</v>
      </c>
      <c r="C95" s="139" t="s">
        <v>272</v>
      </c>
      <c r="D95" s="140">
        <v>1992</v>
      </c>
      <c r="E95" s="147"/>
      <c r="F95" s="146" t="s">
        <v>273</v>
      </c>
      <c r="G95" s="142"/>
      <c r="H95" s="172" t="s">
        <v>156</v>
      </c>
      <c r="I95" s="165" t="s">
        <v>274</v>
      </c>
    </row>
    <row r="96" spans="1:9" s="46" customFormat="1" ht="33" customHeight="1">
      <c r="A96" s="173">
        <v>7</v>
      </c>
      <c r="B96" s="144">
        <v>76</v>
      </c>
      <c r="C96" s="143" t="s">
        <v>135</v>
      </c>
      <c r="D96" s="140">
        <v>1971</v>
      </c>
      <c r="E96" s="147" t="s">
        <v>83</v>
      </c>
      <c r="F96" s="141" t="s">
        <v>98</v>
      </c>
      <c r="G96" s="142" t="s">
        <v>139</v>
      </c>
      <c r="H96" s="172" t="s">
        <v>113</v>
      </c>
      <c r="I96" s="165" t="s">
        <v>138</v>
      </c>
    </row>
    <row r="97" spans="1:9" s="46" customFormat="1" ht="33" customHeight="1">
      <c r="A97" s="173">
        <v>8</v>
      </c>
      <c r="B97" s="144">
        <v>78</v>
      </c>
      <c r="C97" s="139" t="s">
        <v>106</v>
      </c>
      <c r="D97" s="140">
        <v>1997</v>
      </c>
      <c r="E97" s="147" t="s">
        <v>79</v>
      </c>
      <c r="F97" s="141" t="s">
        <v>108</v>
      </c>
      <c r="G97" s="142" t="s">
        <v>129</v>
      </c>
      <c r="H97" s="172" t="s">
        <v>113</v>
      </c>
      <c r="I97" s="165" t="s">
        <v>114</v>
      </c>
    </row>
    <row r="98" spans="1:9" s="46" customFormat="1" ht="33" customHeight="1">
      <c r="A98" s="173">
        <v>9</v>
      </c>
      <c r="B98" s="144">
        <v>44</v>
      </c>
      <c r="C98" s="139" t="s">
        <v>281</v>
      </c>
      <c r="D98" s="140">
        <v>2000</v>
      </c>
      <c r="E98" s="147" t="s">
        <v>168</v>
      </c>
      <c r="F98" s="141" t="s">
        <v>282</v>
      </c>
      <c r="G98" s="142"/>
      <c r="H98" s="172" t="s">
        <v>180</v>
      </c>
      <c r="I98" s="165" t="s">
        <v>318</v>
      </c>
    </row>
    <row r="99" spans="1:9" s="46" customFormat="1" ht="33" customHeight="1">
      <c r="A99" s="173">
        <v>10</v>
      </c>
      <c r="B99" s="144">
        <v>46</v>
      </c>
      <c r="C99" s="139" t="s">
        <v>192</v>
      </c>
      <c r="D99" s="140">
        <v>1968</v>
      </c>
      <c r="E99" s="147" t="s">
        <v>75</v>
      </c>
      <c r="F99" s="141" t="s">
        <v>284</v>
      </c>
      <c r="G99" s="142" t="s">
        <v>285</v>
      </c>
      <c r="H99" s="172" t="s">
        <v>191</v>
      </c>
      <c r="I99" s="165" t="s">
        <v>76</v>
      </c>
    </row>
    <row r="100" spans="1:9" s="46" customFormat="1" ht="33" customHeight="1">
      <c r="A100" s="173">
        <v>11</v>
      </c>
      <c r="B100" s="144">
        <v>81</v>
      </c>
      <c r="C100" s="139" t="s">
        <v>296</v>
      </c>
      <c r="D100" s="140">
        <v>1981</v>
      </c>
      <c r="E100" s="147" t="s">
        <v>77</v>
      </c>
      <c r="F100" s="141" t="s">
        <v>297</v>
      </c>
      <c r="G100" s="142" t="s">
        <v>298</v>
      </c>
      <c r="H100" s="172" t="s">
        <v>203</v>
      </c>
      <c r="I100" s="165" t="s">
        <v>204</v>
      </c>
    </row>
    <row r="101" spans="1:9" s="46" customFormat="1" ht="33" customHeight="1">
      <c r="A101" s="173">
        <v>12</v>
      </c>
      <c r="B101" s="144">
        <v>84</v>
      </c>
      <c r="C101" s="139" t="s">
        <v>299</v>
      </c>
      <c r="D101" s="140">
        <v>1970</v>
      </c>
      <c r="E101" s="147" t="s">
        <v>82</v>
      </c>
      <c r="F101" s="141" t="s">
        <v>319</v>
      </c>
      <c r="G101" s="142" t="s">
        <v>317</v>
      </c>
      <c r="H101" s="172" t="s">
        <v>203</v>
      </c>
      <c r="I101" s="165" t="s">
        <v>204</v>
      </c>
    </row>
    <row r="102" spans="1:9" s="46" customFormat="1" ht="33" customHeight="1">
      <c r="A102" s="173">
        <v>13</v>
      </c>
      <c r="B102" s="144">
        <v>14</v>
      </c>
      <c r="C102" s="143" t="s">
        <v>229</v>
      </c>
      <c r="D102" s="140">
        <v>1958</v>
      </c>
      <c r="E102" s="147" t="s">
        <v>77</v>
      </c>
      <c r="F102" s="141" t="s">
        <v>164</v>
      </c>
      <c r="G102" s="142"/>
      <c r="H102" s="172" t="s">
        <v>159</v>
      </c>
      <c r="I102" s="165"/>
    </row>
    <row r="103" spans="1:9" s="46" customFormat="1" ht="33" customHeight="1">
      <c r="A103" s="173">
        <v>14</v>
      </c>
      <c r="B103" s="144">
        <v>39</v>
      </c>
      <c r="C103" s="139" t="s">
        <v>308</v>
      </c>
      <c r="D103" s="140">
        <v>1989</v>
      </c>
      <c r="E103" s="147" t="s">
        <v>77</v>
      </c>
      <c r="F103" s="146" t="s">
        <v>309</v>
      </c>
      <c r="G103" s="142" t="s">
        <v>310</v>
      </c>
      <c r="H103" s="172" t="s">
        <v>218</v>
      </c>
      <c r="I103" s="165" t="s">
        <v>311</v>
      </c>
    </row>
    <row r="104" spans="1:9" s="46" customFormat="1" ht="33" customHeight="1">
      <c r="A104" s="173">
        <v>15</v>
      </c>
      <c r="B104" s="144">
        <v>56</v>
      </c>
      <c r="C104" s="139" t="s">
        <v>236</v>
      </c>
      <c r="D104" s="140">
        <v>1965</v>
      </c>
      <c r="E104" s="147" t="s">
        <v>75</v>
      </c>
      <c r="F104" s="141" t="s">
        <v>312</v>
      </c>
      <c r="G104" s="142" t="s">
        <v>313</v>
      </c>
      <c r="H104" s="172" t="s">
        <v>235</v>
      </c>
      <c r="I104" s="165" t="s">
        <v>314</v>
      </c>
    </row>
    <row r="105" spans="1:9" s="46" customFormat="1" ht="33" customHeight="1">
      <c r="A105" s="173">
        <v>16</v>
      </c>
      <c r="B105" s="144">
        <v>79</v>
      </c>
      <c r="C105" s="139" t="s">
        <v>201</v>
      </c>
      <c r="D105" s="140"/>
      <c r="E105" s="147" t="s">
        <v>77</v>
      </c>
      <c r="F105" s="141" t="s">
        <v>315</v>
      </c>
      <c r="G105" s="142" t="s">
        <v>316</v>
      </c>
      <c r="H105" s="172" t="s">
        <v>203</v>
      </c>
      <c r="I105" s="165" t="s">
        <v>204</v>
      </c>
    </row>
    <row r="106" spans="1:9" s="46" customFormat="1" ht="33" customHeight="1">
      <c r="A106" s="173">
        <v>17</v>
      </c>
      <c r="B106" s="144">
        <v>50</v>
      </c>
      <c r="C106" s="139" t="s">
        <v>119</v>
      </c>
      <c r="D106" s="140">
        <v>1992</v>
      </c>
      <c r="E106" s="147"/>
      <c r="F106" s="141" t="s">
        <v>133</v>
      </c>
      <c r="G106" s="142" t="s">
        <v>134</v>
      </c>
      <c r="H106" s="172" t="s">
        <v>122</v>
      </c>
      <c r="I106" s="165" t="s">
        <v>123</v>
      </c>
    </row>
    <row r="107" spans="1:9" s="46" customFormat="1" ht="33" customHeight="1">
      <c r="A107" s="173">
        <v>18</v>
      </c>
      <c r="B107" s="144">
        <v>37</v>
      </c>
      <c r="C107" s="139" t="s">
        <v>275</v>
      </c>
      <c r="D107" s="140"/>
      <c r="E107" s="147" t="s">
        <v>75</v>
      </c>
      <c r="F107" s="141" t="s">
        <v>307</v>
      </c>
      <c r="G107" s="142"/>
      <c r="H107" s="172" t="s">
        <v>277</v>
      </c>
      <c r="I107" s="165" t="s">
        <v>76</v>
      </c>
    </row>
    <row r="108" spans="1:9" s="46" customFormat="1" ht="33" customHeight="1">
      <c r="A108" s="173">
        <v>19</v>
      </c>
      <c r="B108" s="144">
        <v>36</v>
      </c>
      <c r="C108" s="139" t="s">
        <v>278</v>
      </c>
      <c r="D108" s="140">
        <v>1980</v>
      </c>
      <c r="E108" s="147" t="s">
        <v>77</v>
      </c>
      <c r="F108" s="141" t="s">
        <v>306</v>
      </c>
      <c r="G108" s="142"/>
      <c r="H108" s="172" t="s">
        <v>277</v>
      </c>
      <c r="I108" s="165" t="s">
        <v>280</v>
      </c>
    </row>
    <row r="109" spans="1:9" s="46" customFormat="1" ht="33" customHeight="1">
      <c r="A109" s="173">
        <v>20</v>
      </c>
      <c r="B109" s="144">
        <v>7</v>
      </c>
      <c r="C109" s="139" t="s">
        <v>269</v>
      </c>
      <c r="D109" s="140">
        <v>1971</v>
      </c>
      <c r="E109" s="147" t="s">
        <v>75</v>
      </c>
      <c r="F109" s="141" t="s">
        <v>271</v>
      </c>
      <c r="G109" s="142"/>
      <c r="H109" s="172" t="s">
        <v>84</v>
      </c>
      <c r="I109" s="165" t="s">
        <v>76</v>
      </c>
    </row>
    <row r="110" spans="1:9" s="46" customFormat="1" ht="33" customHeight="1" thickBot="1">
      <c r="A110" s="174">
        <v>21</v>
      </c>
      <c r="B110" s="148">
        <v>83</v>
      </c>
      <c r="C110" s="149" t="s">
        <v>299</v>
      </c>
      <c r="D110" s="150">
        <v>1970</v>
      </c>
      <c r="E110" s="167" t="s">
        <v>82</v>
      </c>
      <c r="F110" s="151" t="s">
        <v>301</v>
      </c>
      <c r="G110" s="152"/>
      <c r="H110" s="175" t="s">
        <v>203</v>
      </c>
      <c r="I110" s="169" t="s">
        <v>204</v>
      </c>
    </row>
    <row r="111" spans="1:11" ht="18.75" customHeight="1">
      <c r="A111" s="256" t="s">
        <v>103</v>
      </c>
      <c r="B111" s="257"/>
      <c r="C111" s="257"/>
      <c r="D111" s="257"/>
      <c r="E111" s="257"/>
      <c r="F111" s="257"/>
      <c r="G111" s="257"/>
      <c r="H111" s="257"/>
      <c r="I111" s="258"/>
      <c r="J111" s="2"/>
      <c r="K111" s="2"/>
    </row>
    <row r="112" spans="1:11" ht="19.5" customHeight="1" thickBot="1">
      <c r="A112" s="247" t="s">
        <v>85</v>
      </c>
      <c r="B112" s="248"/>
      <c r="C112" s="248"/>
      <c r="D112" s="248"/>
      <c r="E112" s="248"/>
      <c r="F112" s="248"/>
      <c r="G112" s="248"/>
      <c r="H112" s="248"/>
      <c r="I112" s="249"/>
      <c r="J112" s="2"/>
      <c r="K112" s="2"/>
    </row>
    <row r="113" spans="1:11" ht="15.75" customHeight="1" thickBot="1">
      <c r="A113" s="250" t="s">
        <v>329</v>
      </c>
      <c r="B113" s="251"/>
      <c r="C113" s="251"/>
      <c r="D113" s="251"/>
      <c r="E113" s="251"/>
      <c r="F113" s="251"/>
      <c r="G113" s="251"/>
      <c r="H113" s="251"/>
      <c r="I113" s="252"/>
      <c r="J113" s="2"/>
      <c r="K113" s="2"/>
    </row>
    <row r="114" spans="1:9" s="46" customFormat="1" ht="27.75" customHeight="1">
      <c r="A114" s="173">
        <v>1</v>
      </c>
      <c r="B114" s="144">
        <v>85</v>
      </c>
      <c r="C114" s="139" t="s">
        <v>299</v>
      </c>
      <c r="D114" s="140">
        <v>1970</v>
      </c>
      <c r="E114" s="147" t="s">
        <v>82</v>
      </c>
      <c r="F114" s="146" t="s">
        <v>328</v>
      </c>
      <c r="G114" s="142" t="s">
        <v>323</v>
      </c>
      <c r="H114" s="172" t="s">
        <v>203</v>
      </c>
      <c r="I114" s="165" t="s">
        <v>204</v>
      </c>
    </row>
    <row r="115" spans="1:9" s="46" customFormat="1" ht="27.75" customHeight="1">
      <c r="A115" s="173">
        <v>2</v>
      </c>
      <c r="B115" s="144">
        <v>36</v>
      </c>
      <c r="C115" s="139" t="s">
        <v>278</v>
      </c>
      <c r="D115" s="140">
        <v>1980</v>
      </c>
      <c r="E115" s="147" t="s">
        <v>77</v>
      </c>
      <c r="F115" s="141" t="s">
        <v>306</v>
      </c>
      <c r="G115" s="142"/>
      <c r="H115" s="172" t="s">
        <v>277</v>
      </c>
      <c r="I115" s="165" t="s">
        <v>280</v>
      </c>
    </row>
    <row r="116" spans="1:9" s="46" customFormat="1" ht="27.75" customHeight="1">
      <c r="A116" s="173">
        <v>3</v>
      </c>
      <c r="B116" s="144">
        <v>37</v>
      </c>
      <c r="C116" s="139" t="s">
        <v>275</v>
      </c>
      <c r="D116" s="140"/>
      <c r="E116" s="147" t="s">
        <v>75</v>
      </c>
      <c r="F116" s="146" t="s">
        <v>307</v>
      </c>
      <c r="G116" s="142"/>
      <c r="H116" s="172" t="s">
        <v>277</v>
      </c>
      <c r="I116" s="165" t="s">
        <v>76</v>
      </c>
    </row>
    <row r="117" spans="1:9" s="46" customFormat="1" ht="27.75" customHeight="1">
      <c r="A117" s="173">
        <v>4</v>
      </c>
      <c r="B117" s="144">
        <v>79</v>
      </c>
      <c r="C117" s="139" t="s">
        <v>201</v>
      </c>
      <c r="D117" s="140"/>
      <c r="E117" s="147" t="s">
        <v>77</v>
      </c>
      <c r="F117" s="146" t="s">
        <v>315</v>
      </c>
      <c r="G117" s="142" t="s">
        <v>316</v>
      </c>
      <c r="H117" s="172" t="s">
        <v>203</v>
      </c>
      <c r="I117" s="165" t="s">
        <v>204</v>
      </c>
    </row>
    <row r="118" spans="1:9" s="46" customFormat="1" ht="27.75" customHeight="1">
      <c r="A118" s="173">
        <v>5</v>
      </c>
      <c r="B118" s="144">
        <v>16</v>
      </c>
      <c r="C118" s="143" t="s">
        <v>229</v>
      </c>
      <c r="D118" s="140">
        <v>1958</v>
      </c>
      <c r="E118" s="147" t="s">
        <v>77</v>
      </c>
      <c r="F118" s="146" t="s">
        <v>321</v>
      </c>
      <c r="G118" s="142"/>
      <c r="H118" s="172" t="s">
        <v>159</v>
      </c>
      <c r="I118" s="165"/>
    </row>
    <row r="119" spans="1:9" s="46" customFormat="1" ht="27.75" customHeight="1">
      <c r="A119" s="173">
        <v>6</v>
      </c>
      <c r="B119" s="144">
        <v>86</v>
      </c>
      <c r="C119" s="139" t="s">
        <v>299</v>
      </c>
      <c r="D119" s="140">
        <v>1970</v>
      </c>
      <c r="E119" s="147" t="s">
        <v>82</v>
      </c>
      <c r="F119" s="146" t="s">
        <v>327</v>
      </c>
      <c r="G119" s="142" t="s">
        <v>324</v>
      </c>
      <c r="H119" s="172" t="s">
        <v>203</v>
      </c>
      <c r="I119" s="165" t="s">
        <v>204</v>
      </c>
    </row>
    <row r="120" spans="1:9" s="46" customFormat="1" ht="27.75" customHeight="1">
      <c r="A120" s="173">
        <v>7</v>
      </c>
      <c r="B120" s="144">
        <v>54</v>
      </c>
      <c r="C120" s="139" t="s">
        <v>119</v>
      </c>
      <c r="D120" s="140">
        <v>1992</v>
      </c>
      <c r="E120" s="147"/>
      <c r="F120" s="146" t="s">
        <v>322</v>
      </c>
      <c r="G120" s="142"/>
      <c r="H120" s="172" t="s">
        <v>122</v>
      </c>
      <c r="I120" s="165" t="s">
        <v>123</v>
      </c>
    </row>
    <row r="121" spans="1:9" s="46" customFormat="1" ht="27.75" customHeight="1">
      <c r="A121" s="173">
        <v>8</v>
      </c>
      <c r="B121" s="144">
        <v>77</v>
      </c>
      <c r="C121" s="143" t="s">
        <v>135</v>
      </c>
      <c r="D121" s="140">
        <v>1971</v>
      </c>
      <c r="E121" s="147" t="s">
        <v>83</v>
      </c>
      <c r="F121" s="146" t="s">
        <v>140</v>
      </c>
      <c r="G121" s="142" t="s">
        <v>141</v>
      </c>
      <c r="H121" s="172" t="s">
        <v>113</v>
      </c>
      <c r="I121" s="165" t="s">
        <v>138</v>
      </c>
    </row>
    <row r="122" spans="1:9" s="46" customFormat="1" ht="27.75" customHeight="1">
      <c r="A122" s="173">
        <v>9</v>
      </c>
      <c r="B122" s="144">
        <v>87</v>
      </c>
      <c r="C122" s="139" t="s">
        <v>299</v>
      </c>
      <c r="D122" s="140">
        <v>1970</v>
      </c>
      <c r="E122" s="147" t="s">
        <v>82</v>
      </c>
      <c r="F122" s="146" t="s">
        <v>325</v>
      </c>
      <c r="G122" s="142" t="s">
        <v>326</v>
      </c>
      <c r="H122" s="172" t="s">
        <v>203</v>
      </c>
      <c r="I122" s="165" t="s">
        <v>204</v>
      </c>
    </row>
  </sheetData>
  <sheetProtection/>
  <mergeCells count="29">
    <mergeCell ref="A1:I1"/>
    <mergeCell ref="A4:I4"/>
    <mergeCell ref="A6:I6"/>
    <mergeCell ref="A3:I3"/>
    <mergeCell ref="A8:A9"/>
    <mergeCell ref="B8:B9"/>
    <mergeCell ref="A7:I7"/>
    <mergeCell ref="A5:I5"/>
    <mergeCell ref="D8:D9"/>
    <mergeCell ref="C8:C9"/>
    <mergeCell ref="A89:I89"/>
    <mergeCell ref="A58:I58"/>
    <mergeCell ref="G8:G9"/>
    <mergeCell ref="H8:H9"/>
    <mergeCell ref="I8:I9"/>
    <mergeCell ref="E8:E9"/>
    <mergeCell ref="F8:F9"/>
    <mergeCell ref="A57:I57"/>
    <mergeCell ref="A59:I59"/>
    <mergeCell ref="A112:I112"/>
    <mergeCell ref="A113:I113"/>
    <mergeCell ref="A31:I31"/>
    <mergeCell ref="A32:I32"/>
    <mergeCell ref="A10:I10"/>
    <mergeCell ref="A11:I11"/>
    <mergeCell ref="A12:I12"/>
    <mergeCell ref="A111:I111"/>
    <mergeCell ref="A87:I87"/>
    <mergeCell ref="A88:I88"/>
  </mergeCells>
  <printOptions/>
  <pageMargins left="0" right="0" top="0" bottom="0" header="0" footer="0"/>
  <pageSetup horizontalDpi="600" verticalDpi="600" orientation="portrait" paperSize="9" scale="77" r:id="rId2"/>
  <rowBreaks count="3" manualBreakCount="3">
    <brk id="30" max="8" man="1"/>
    <brk id="56" max="8" man="1"/>
    <brk id="8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2014-02-13T10:11:32Z</cp:lastPrinted>
  <dcterms:created xsi:type="dcterms:W3CDTF">2006-09-28T05:33:49Z</dcterms:created>
  <dcterms:modified xsi:type="dcterms:W3CDTF">2014-07-20T14:41:40Z</dcterms:modified>
  <cp:category/>
  <cp:version/>
  <cp:contentType/>
  <cp:contentStatus/>
</cp:coreProperties>
</file>